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hidePivotFieldList="1"/>
  <xr:revisionPtr revIDLastSave="326" documentId="14_{A03582FE-09F2-4E78-BF88-607B293FB118}" xr6:coauthVersionLast="47" xr6:coauthVersionMax="47" xr10:uidLastSave="{FD117653-5EDD-412C-A22E-0ACB69CCE858}"/>
  <bookViews>
    <workbookView xWindow="-120" yWindow="-120" windowWidth="29040" windowHeight="15720" firstSheet="2" activeTab="2" xr2:uid="{00000000-000D-0000-FFFF-FFFF00000000}"/>
  </bookViews>
  <sheets>
    <sheet name="Crec absoluto MP 1er gráfico" sheetId="2" state="hidden" r:id="rId1"/>
    <sheet name="Participación MP 2do graf" sheetId="3" state="hidden" r:id="rId2"/>
    <sheet name="Pagos minoristas" sheetId="39" r:id="rId3"/>
    <sheet name="Extracciones" sheetId="44" r:id="rId4"/>
    <sheet name="Tarjetas Debito DESAGREGADAS" sheetId="43" r:id="rId5"/>
    <sheet name="Cheques" sheetId="37" r:id="rId6"/>
    <sheet name="Cheques electrónicos (ECHEQ)" sheetId="40" r:id="rId7"/>
    <sheet name="Canales TI &quot;push&quot; adm. redes" sheetId="36" r:id="rId8"/>
    <sheet name="Débitos directos" sheetId="41" r:id="rId9"/>
    <sheet name="Iniciación tarjeta de crédito" sheetId="35" r:id="rId10"/>
  </sheets>
  <definedNames>
    <definedName name="_xlnm.Print_Area" localSheetId="0">'Crec absoluto MP 1er gráfico'!$A:$X</definedName>
    <definedName name="_xlnm.Print_Area" localSheetId="1">'Participación MP 2do graf'!$A:$W</definedName>
    <definedName name="EvM_em" localSheetId="0">'Crec absoluto MP 1er gráfico'!#REF!</definedName>
    <definedName name="EvM_em" localSheetId="1">'Participación MP 2do graf'!#REF!</definedName>
    <definedName name="EvM_em">#REF!</definedName>
    <definedName name="EvM_em2">#REF!</definedName>
    <definedName name="EvM_eva" localSheetId="0">'Crec absoluto MP 1er gráfico'!$B$7</definedName>
    <definedName name="EvM_eva" localSheetId="1">'Participación MP 2do graf'!$B$7</definedName>
    <definedName name="EvM_eva">#REF!</definedName>
    <definedName name="ff">#REF!</definedName>
    <definedName name="_xlnm.Print_Titles" localSheetId="0">'Crec absoluto MP 1er gráfico'!$1:$6</definedName>
    <definedName name="_xlnm.Print_Titles" localSheetId="1">'Participación MP 2do graf'!$1:$6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3" l="1"/>
  <c r="L38" i="3"/>
  <c r="L37" i="3"/>
  <c r="L36" i="3"/>
  <c r="L13" i="3"/>
  <c r="L12" i="3"/>
  <c r="L11" i="3"/>
  <c r="L10" i="3"/>
  <c r="K47" i="2"/>
  <c r="J47" i="2"/>
  <c r="I47" i="2"/>
  <c r="H47" i="2"/>
  <c r="G47" i="2"/>
  <c r="F47" i="2"/>
  <c r="E47" i="2"/>
  <c r="D47" i="2"/>
  <c r="C47" i="2"/>
  <c r="K46" i="2"/>
  <c r="J46" i="2"/>
  <c r="I46" i="2"/>
  <c r="H46" i="2"/>
  <c r="G46" i="2"/>
  <c r="F46" i="2"/>
  <c r="E46" i="2"/>
  <c r="C46" i="2"/>
  <c r="K45" i="2"/>
  <c r="J45" i="2"/>
  <c r="I45" i="2"/>
  <c r="H45" i="2"/>
  <c r="G45" i="2"/>
  <c r="F45" i="2"/>
  <c r="E45" i="2"/>
  <c r="M43" i="2"/>
  <c r="M42" i="2"/>
  <c r="N43" i="2" s="1"/>
  <c r="M41" i="2"/>
  <c r="M40" i="2"/>
  <c r="N41" i="2" s="1"/>
  <c r="K17" i="2"/>
  <c r="J17" i="2"/>
  <c r="I17" i="2"/>
  <c r="H17" i="2"/>
  <c r="G17" i="2"/>
  <c r="F17" i="2"/>
  <c r="E17" i="2"/>
  <c r="D17" i="2"/>
  <c r="C17" i="2"/>
  <c r="K16" i="2"/>
  <c r="J16" i="2"/>
  <c r="I16" i="2"/>
  <c r="H16" i="2"/>
  <c r="G16" i="2"/>
  <c r="F16" i="2"/>
  <c r="E16" i="2"/>
  <c r="C16" i="2"/>
  <c r="K15" i="2"/>
  <c r="J15" i="2"/>
  <c r="I15" i="2"/>
  <c r="H15" i="2"/>
  <c r="G15" i="2"/>
  <c r="F15" i="2"/>
  <c r="E15" i="2"/>
  <c r="M13" i="2"/>
  <c r="M12" i="2"/>
  <c r="M11" i="2"/>
  <c r="M10" i="2"/>
  <c r="N13" i="2" l="1"/>
  <c r="N42" i="2"/>
  <c r="N11" i="2"/>
  <c r="N12" i="2"/>
</calcChain>
</file>

<file path=xl/sharedStrings.xml><?xml version="1.0" encoding="utf-8"?>
<sst xmlns="http://schemas.openxmlformats.org/spreadsheetml/2006/main" count="236" uniqueCount="62">
  <si>
    <t>Uso de medios de pago</t>
  </si>
  <si>
    <t>Cantidad de transacciones (en millones)</t>
  </si>
  <si>
    <t>Año</t>
  </si>
  <si>
    <t>Billeteras</t>
  </si>
  <si>
    <t>Tarjetas prepagas</t>
  </si>
  <si>
    <t>Tarjetas de débito</t>
  </si>
  <si>
    <t>Tarjetas de crédito</t>
  </si>
  <si>
    <t>Transferencias inmediatas</t>
  </si>
  <si>
    <t>Extracciones ATM</t>
  </si>
  <si>
    <t>Débitos Directos</t>
  </si>
  <si>
    <t>Cheques</t>
  </si>
  <si>
    <t>Transferencias por cámara</t>
  </si>
  <si>
    <t>MEP</t>
  </si>
  <si>
    <t>Monto de transacciones deflactado (en miles de millones)</t>
  </si>
  <si>
    <t>Monto de transacciones (en miles de millones)</t>
  </si>
  <si>
    <t>Transferencias en lote</t>
  </si>
  <si>
    <t>Débitos directos</t>
  </si>
  <si>
    <t>Débito inmediato</t>
  </si>
  <si>
    <t>Fecha</t>
  </si>
  <si>
    <t>Cantidad</t>
  </si>
  <si>
    <t>Monto nominal</t>
  </si>
  <si>
    <t>Internet</t>
  </si>
  <si>
    <t>Cuenta embargada por orden judicial</t>
  </si>
  <si>
    <t>Denuncia de extravío, sustracción o adulteración de cheque (orden de no pagar)</t>
  </si>
  <si>
    <t>Fecha de presentación adelantada (CPD)</t>
  </si>
  <si>
    <t>Feriado local</t>
  </si>
  <si>
    <t>Sin fondos suficientes disponibles</t>
  </si>
  <si>
    <t>Cajeros automáticos</t>
  </si>
  <si>
    <t>Internet/móvil individuos</t>
  </si>
  <si>
    <t>Otros (incluye venta telefónica y débito automático)</t>
  </si>
  <si>
    <t>Terminales punto de venta (POS)</t>
  </si>
  <si>
    <t>Principales 15 motivos de rechazo</t>
  </si>
  <si>
    <t>Irregularidad en la cadena de endosos</t>
  </si>
  <si>
    <t>Imagen ilegible, deficiente o incompleta</t>
  </si>
  <si>
    <t>No corresponde segunda presentación</t>
  </si>
  <si>
    <t xml:space="preserve">Transacción duplicada </t>
  </si>
  <si>
    <t>Transferencias de alto valor entre empresas</t>
  </si>
  <si>
    <t>Transferencias inmediatas "push" administradas por las redes de transferencias electrónicas de fondos</t>
  </si>
  <si>
    <t>Total compensados</t>
  </si>
  <si>
    <t xml:space="preserve">Total rechazados </t>
  </si>
  <si>
    <t>ECHEQ emitidos</t>
  </si>
  <si>
    <t>ECHEQ depositados</t>
  </si>
  <si>
    <t>Débitos directos presentados</t>
  </si>
  <si>
    <t>Débitos directos rechazados</t>
  </si>
  <si>
    <t>Billeteras/pasarelas de pago</t>
  </si>
  <si>
    <t>Cheques físicos compensados</t>
  </si>
  <si>
    <t>Cheques electrónicos compensados</t>
  </si>
  <si>
    <t>Fuerza mayor</t>
  </si>
  <si>
    <t xml:space="preserve">Títulos que carecen de valor como cheques </t>
  </si>
  <si>
    <t xml:space="preserve">Errores entidad depositaria </t>
  </si>
  <si>
    <t>Falta firma recibo para deposito</t>
  </si>
  <si>
    <t xml:space="preserve">Plazo de validez legal vencido </t>
  </si>
  <si>
    <t xml:space="preserve">Cuenta inexistente </t>
  </si>
  <si>
    <t>Transferencias inmediatas "pull" administradas por las redes de transferencias electrónicas de fondos</t>
  </si>
  <si>
    <t>En cajeros automáticos</t>
  </si>
  <si>
    <t>Extrabancarias con tarjeta de débito</t>
  </si>
  <si>
    <t>Extrabancarias con transferencia</t>
  </si>
  <si>
    <t>Terminal de punto de venta</t>
  </si>
  <si>
    <t>Canales digitales</t>
  </si>
  <si>
    <t>Pagos con transferencia interoperables</t>
  </si>
  <si>
    <t>Código QR impreso</t>
  </si>
  <si>
    <t>Monto en pesos dic.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</si>
</sst>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mmm\-yyyy"/>
    <numFmt numFmtId="165" formatCode="_-* #,##0.0_-;\-* #,##0.0_-;_-* &quot;-&quot;??_-;_-@_-"/>
    <numFmt numFmtId="166" formatCode="_-* #,##0_-;\-* #,##0_-;_-* &quot;-&quot;??_-;_-@_-"/>
    <numFmt numFmtId="167" formatCode="#,##0.0000"/>
    <numFmt numFmtId="168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i/>
      <sz val="12"/>
      <color theme="0"/>
      <name val="Roboto"/>
    </font>
    <font>
      <b/>
      <sz val="12"/>
      <color theme="1"/>
      <name val="Roboto"/>
    </font>
    <font>
      <sz val="12"/>
      <color theme="1"/>
      <name val="Roboto"/>
    </font>
    <font>
      <sz val="12"/>
      <name val="Roboto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6C97"/>
        <bgColor indexed="64"/>
      </patternFill>
    </fill>
    <fill>
      <patternFill patternType="solid">
        <fgColor rgb="FFD4D8E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AC0D8"/>
      </left>
      <right style="thin">
        <color rgb="FFACAEC8"/>
      </right>
      <top style="thin">
        <color rgb="FFBAC0D8"/>
      </top>
      <bottom/>
      <diagonal/>
    </border>
    <border>
      <left style="thin">
        <color rgb="FFBAC0D8"/>
      </left>
      <right style="thin">
        <color rgb="FFBAC0D8"/>
      </right>
      <top style="thin">
        <color rgb="FFBAC0D8"/>
      </top>
      <bottom style="thin">
        <color rgb="FFBAC0D8"/>
      </bottom>
      <diagonal/>
    </border>
    <border>
      <left style="thin">
        <color rgb="FFBAC0D8"/>
      </left>
      <right/>
      <top/>
      <bottom style="thin">
        <color rgb="FFBAC0D8"/>
      </bottom>
      <diagonal/>
    </border>
    <border>
      <left/>
      <right/>
      <top/>
      <bottom style="thin">
        <color rgb="FFBAC0D8"/>
      </bottom>
      <diagonal/>
    </border>
    <border>
      <left style="thin">
        <color rgb="FFACAEC8"/>
      </left>
      <right/>
      <top style="thin">
        <color rgb="FFBAC0D8"/>
      </top>
      <bottom style="thin">
        <color rgb="FFBAC0D8"/>
      </bottom>
      <diagonal/>
    </border>
    <border>
      <left style="thin">
        <color rgb="FFBAC0D8"/>
      </left>
      <right style="thin">
        <color rgb="FFBAC0D8"/>
      </right>
      <top/>
      <bottom style="thin">
        <color rgb="FFBAC0D8"/>
      </bottom>
      <diagonal/>
    </border>
    <border>
      <left/>
      <right style="thin">
        <color rgb="FFBAC0D8"/>
      </right>
      <top/>
      <bottom/>
      <diagonal/>
    </border>
    <border>
      <left style="thin">
        <color rgb="FFBAC0D8"/>
      </left>
      <right/>
      <top style="thin">
        <color rgb="FFBAC0D8"/>
      </top>
      <bottom style="thin">
        <color rgb="FFBAC0D8"/>
      </bottom>
      <diagonal/>
    </border>
    <border>
      <left/>
      <right/>
      <top style="thin">
        <color rgb="FFBAC0D8"/>
      </top>
      <bottom style="thin">
        <color rgb="FFBAC0D8"/>
      </bottom>
      <diagonal/>
    </border>
    <border>
      <left/>
      <right style="thin">
        <color rgb="FFACAEC8"/>
      </right>
      <top style="thin">
        <color rgb="FFBAC0D8"/>
      </top>
      <bottom style="thin">
        <color rgb="FFBAC0D8"/>
      </bottom>
      <diagonal/>
    </border>
    <border>
      <left/>
      <right style="thin">
        <color rgb="FFBAC0D8"/>
      </right>
      <top/>
      <bottom style="thin">
        <color rgb="FFBAC0D8"/>
      </bottom>
      <diagonal/>
    </border>
    <border>
      <left style="thin">
        <color rgb="FFACAEC8"/>
      </left>
      <right style="thin">
        <color rgb="FFACAEC8"/>
      </right>
      <top style="thin">
        <color rgb="FFBAC0D8"/>
      </top>
      <bottom style="thin">
        <color rgb="FFACAEC8"/>
      </bottom>
      <diagonal/>
    </border>
    <border>
      <left style="thin">
        <color rgb="FFACAEC8"/>
      </left>
      <right style="thin">
        <color rgb="FFBAC0D8"/>
      </right>
      <top style="thin">
        <color rgb="FFBAC0D8"/>
      </top>
      <bottom style="thin">
        <color rgb="FFACAEC8"/>
      </bottom>
      <diagonal/>
    </border>
    <border>
      <left style="thin">
        <color rgb="FFACAEC8"/>
      </left>
      <right style="thin">
        <color rgb="FFACAEC8"/>
      </right>
      <top style="thin">
        <color rgb="FFACAEC8"/>
      </top>
      <bottom style="thin">
        <color rgb="FFACAEC8"/>
      </bottom>
      <diagonal/>
    </border>
    <border>
      <left style="thin">
        <color rgb="FFACAEC8"/>
      </left>
      <right/>
      <top style="thin">
        <color rgb="FFACAEC8"/>
      </top>
      <bottom style="thin">
        <color rgb="FFACAEC8"/>
      </bottom>
      <diagonal/>
    </border>
    <border>
      <left style="thin">
        <color rgb="FFACAEC8"/>
      </left>
      <right style="thin">
        <color rgb="FFACAEC8"/>
      </right>
      <top style="thin">
        <color rgb="FFACAEC8"/>
      </top>
      <bottom style="thin">
        <color rgb="FFBAC0D8"/>
      </bottom>
      <diagonal/>
    </border>
    <border>
      <left style="thin">
        <color rgb="FFACAEC8"/>
      </left>
      <right style="thin">
        <color rgb="FFACAEC8"/>
      </right>
      <top style="thin">
        <color rgb="FFACAEC8"/>
      </top>
      <bottom/>
      <diagonal/>
    </border>
    <border>
      <left style="thin">
        <color rgb="FFACAEC8"/>
      </left>
      <right/>
      <top style="thin">
        <color rgb="FFACAEC8"/>
      </top>
      <bottom/>
      <diagonal/>
    </border>
    <border>
      <left style="thin">
        <color rgb="FFACAEC8"/>
      </left>
      <right style="thin">
        <color rgb="FFACAEC8"/>
      </right>
      <top/>
      <bottom style="thin">
        <color rgb="FFACAEC8"/>
      </bottom>
      <diagonal/>
    </border>
    <border>
      <left style="thin">
        <color rgb="FFACAEC8"/>
      </left>
      <right/>
      <top/>
      <bottom style="thin">
        <color rgb="FFACAEC8"/>
      </bottom>
      <diagonal/>
    </border>
    <border>
      <left/>
      <right/>
      <top/>
      <bottom style="thin">
        <color rgb="FFACAEC8"/>
      </bottom>
      <diagonal/>
    </border>
    <border>
      <left/>
      <right style="thin">
        <color rgb="FFACAEC8"/>
      </right>
      <top/>
      <bottom style="thin">
        <color rgb="FFACAEC8"/>
      </bottom>
      <diagonal/>
    </border>
    <border>
      <left/>
      <right style="thin">
        <color rgb="FFACAEC8"/>
      </right>
      <top/>
      <bottom/>
      <diagonal/>
    </border>
    <border>
      <left style="thin">
        <color rgb="FFBAC0D8"/>
      </left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78">
    <xf numFmtId="0" fontId="0" fillId="0" borderId="0" xfId="0"/>
    <xf numFmtId="0" fontId="2" fillId="2" borderId="0" xfId="2" applyFill="1"/>
    <xf numFmtId="0" fontId="3" fillId="2" borderId="0" xfId="2" applyFont="1" applyFill="1"/>
    <xf numFmtId="0" fontId="2" fillId="2" borderId="0" xfId="2" applyFill="1" applyAlignment="1">
      <alignment vertical="top"/>
    </xf>
    <xf numFmtId="0" fontId="2" fillId="0" borderId="0" xfId="2"/>
    <xf numFmtId="0" fontId="2" fillId="2" borderId="0" xfId="2" applyFill="1" applyAlignment="1">
      <alignment horizontal="center" vertical="top"/>
    </xf>
    <xf numFmtId="0" fontId="2" fillId="3" borderId="0" xfId="2" applyFill="1" applyAlignment="1" applyProtection="1">
      <alignment vertical="top" wrapText="1"/>
      <protection locked="0"/>
    </xf>
    <xf numFmtId="0" fontId="2" fillId="3" borderId="0" xfId="2" applyFill="1" applyAlignment="1" applyProtection="1">
      <alignment vertical="top" readingOrder="1"/>
      <protection locked="0"/>
    </xf>
    <xf numFmtId="0" fontId="2" fillId="3" borderId="0" xfId="2" applyFill="1" applyAlignment="1" applyProtection="1">
      <alignment vertical="top" wrapText="1" readingOrder="1"/>
      <protection locked="0"/>
    </xf>
    <xf numFmtId="14" fontId="2" fillId="3" borderId="0" xfId="2" applyNumberFormat="1" applyFill="1" applyAlignment="1" applyProtection="1">
      <alignment horizontal="right" vertical="top" readingOrder="1"/>
      <protection locked="0"/>
    </xf>
    <xf numFmtId="0" fontId="2" fillId="2" borderId="0" xfId="2" applyFill="1" applyAlignment="1" applyProtection="1">
      <alignment vertical="top" wrapText="1"/>
      <protection locked="0"/>
    </xf>
    <xf numFmtId="14" fontId="2" fillId="2" borderId="0" xfId="2" applyNumberFormat="1" applyFill="1" applyAlignment="1" applyProtection="1">
      <alignment horizontal="right" vertical="top" readingOrder="1"/>
      <protection locked="0"/>
    </xf>
    <xf numFmtId="0" fontId="4" fillId="3" borderId="0" xfId="2" applyFont="1" applyFill="1" applyAlignment="1" applyProtection="1">
      <alignment vertical="top" readingOrder="1"/>
      <protection locked="0"/>
    </xf>
    <xf numFmtId="164" fontId="4" fillId="3" borderId="0" xfId="2" applyNumberFormat="1" applyFont="1" applyFill="1" applyAlignment="1" applyProtection="1">
      <alignment vertical="top" readingOrder="1"/>
      <protection locked="0"/>
    </xf>
    <xf numFmtId="0" fontId="1" fillId="2" borderId="1" xfId="3" applyFill="1" applyBorder="1" applyAlignment="1">
      <alignment horizontal="center" vertical="center" wrapText="1"/>
    </xf>
    <xf numFmtId="0" fontId="5" fillId="4" borderId="1" xfId="2" applyFont="1" applyFill="1" applyBorder="1" applyAlignment="1" applyProtection="1">
      <alignment horizontal="center" vertical="top" wrapText="1" readingOrder="1"/>
      <protection locked="0"/>
    </xf>
    <xf numFmtId="165" fontId="0" fillId="4" borderId="1" xfId="4" applyNumberFormat="1" applyFont="1" applyFill="1" applyBorder="1"/>
    <xf numFmtId="166" fontId="0" fillId="4" borderId="1" xfId="4" applyNumberFormat="1" applyFont="1" applyFill="1" applyBorder="1"/>
    <xf numFmtId="0" fontId="5" fillId="5" borderId="1" xfId="2" applyFont="1" applyFill="1" applyBorder="1" applyAlignment="1" applyProtection="1">
      <alignment horizontal="center" vertical="top" wrapText="1" readingOrder="1"/>
      <protection locked="0"/>
    </xf>
    <xf numFmtId="165" fontId="0" fillId="5" borderId="1" xfId="4" applyNumberFormat="1" applyFont="1" applyFill="1" applyBorder="1"/>
    <xf numFmtId="166" fontId="0" fillId="5" borderId="1" xfId="4" applyNumberFormat="1" applyFont="1" applyFill="1" applyBorder="1"/>
    <xf numFmtId="10" fontId="0" fillId="5" borderId="1" xfId="1" applyNumberFormat="1" applyFont="1" applyFill="1" applyBorder="1"/>
    <xf numFmtId="10" fontId="0" fillId="4" borderId="1" xfId="1" applyNumberFormat="1" applyFont="1" applyFill="1" applyBorder="1"/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165" fontId="0" fillId="0" borderId="1" xfId="4" applyNumberFormat="1" applyFont="1" applyFill="1" applyBorder="1"/>
    <xf numFmtId="166" fontId="0" fillId="0" borderId="1" xfId="4" applyNumberFormat="1" applyFont="1" applyFill="1" applyBorder="1"/>
    <xf numFmtId="10" fontId="0" fillId="0" borderId="1" xfId="1" applyNumberFormat="1" applyFont="1" applyFill="1" applyBorder="1"/>
    <xf numFmtId="165" fontId="2" fillId="2" borderId="0" xfId="2" applyNumberFormat="1" applyFill="1"/>
    <xf numFmtId="3" fontId="9" fillId="7" borderId="3" xfId="0" applyNumberFormat="1" applyFont="1" applyFill="1" applyBorder="1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9" fillId="7" borderId="0" xfId="0" applyNumberFormat="1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3" fontId="10" fillId="7" borderId="3" xfId="0" applyNumberFormat="1" applyFont="1" applyFill="1" applyBorder="1" applyAlignment="1">
      <alignment vertical="center"/>
    </xf>
    <xf numFmtId="3" fontId="10" fillId="0" borderId="3" xfId="0" applyNumberFormat="1" applyFont="1" applyBorder="1" applyAlignment="1">
      <alignment vertical="center"/>
    </xf>
    <xf numFmtId="0" fontId="7" fillId="6" borderId="8" xfId="6" applyFont="1" applyFill="1" applyBorder="1" applyAlignment="1">
      <alignment horizontal="center" vertical="center" wrapText="1"/>
    </xf>
    <xf numFmtId="3" fontId="9" fillId="7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0" fillId="0" borderId="0" xfId="0" applyNumberFormat="1"/>
    <xf numFmtId="167" fontId="9" fillId="0" borderId="0" xfId="0" applyNumberFormat="1" applyFont="1" applyAlignment="1">
      <alignment vertical="center"/>
    </xf>
    <xf numFmtId="168" fontId="0" fillId="0" borderId="0" xfId="0" applyNumberFormat="1"/>
    <xf numFmtId="0" fontId="7" fillId="6" borderId="2" xfId="6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7" fontId="8" fillId="7" borderId="3" xfId="0" applyNumberFormat="1" applyFont="1" applyFill="1" applyBorder="1" applyAlignment="1">
      <alignment horizontal="left" vertical="center"/>
    </xf>
    <xf numFmtId="17" fontId="8" fillId="0" borderId="3" xfId="0" applyNumberFormat="1" applyFont="1" applyBorder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17" fontId="8" fillId="7" borderId="0" xfId="0" applyNumberFormat="1" applyFont="1" applyFill="1" applyAlignment="1">
      <alignment horizontal="left" vertical="center"/>
    </xf>
    <xf numFmtId="17" fontId="8" fillId="7" borderId="7" xfId="0" applyNumberFormat="1" applyFont="1" applyFill="1" applyBorder="1" applyAlignment="1">
      <alignment horizontal="left" vertical="center"/>
    </xf>
    <xf numFmtId="0" fontId="11" fillId="0" borderId="0" xfId="0" applyFont="1"/>
    <xf numFmtId="164" fontId="4" fillId="3" borderId="0" xfId="2" applyNumberFormat="1" applyFont="1" applyFill="1" applyAlignment="1" applyProtection="1">
      <alignment horizontal="left" vertical="top" readingOrder="1"/>
      <protection locked="0"/>
    </xf>
    <xf numFmtId="0" fontId="2" fillId="2" borderId="1" xfId="2" applyFill="1" applyBorder="1" applyAlignment="1">
      <alignment horizontal="center" vertical="center" wrapText="1"/>
    </xf>
    <xf numFmtId="0" fontId="7" fillId="6" borderId="18" xfId="6" applyFont="1" applyFill="1" applyBorder="1" applyAlignment="1">
      <alignment horizontal="center" vertical="center" wrapText="1"/>
    </xf>
    <xf numFmtId="3" fontId="10" fillId="7" borderId="0" xfId="0" applyNumberFormat="1" applyFont="1" applyFill="1" applyAlignment="1">
      <alignment horizontal="right" vertical="center"/>
    </xf>
    <xf numFmtId="0" fontId="7" fillId="6" borderId="4" xfId="6" applyFont="1" applyFill="1" applyBorder="1" applyAlignment="1">
      <alignment horizontal="center" vertical="center" wrapText="1"/>
    </xf>
    <xf numFmtId="0" fontId="7" fillId="6" borderId="5" xfId="6" applyFont="1" applyFill="1" applyBorder="1" applyAlignment="1">
      <alignment horizontal="center" vertical="center" wrapText="1"/>
    </xf>
    <xf numFmtId="164" fontId="4" fillId="3" borderId="0" xfId="2" applyNumberFormat="1" applyFont="1" applyFill="1" applyAlignment="1" applyProtection="1">
      <alignment horizontal="left" vertical="top" readingOrder="1"/>
      <protection locked="0"/>
    </xf>
    <xf numFmtId="0" fontId="2" fillId="2" borderId="1" xfId="2" applyFill="1" applyBorder="1" applyAlignment="1">
      <alignment horizontal="center" vertical="center" wrapText="1"/>
    </xf>
    <xf numFmtId="0" fontId="2" fillId="2" borderId="0" xfId="2" applyFill="1" applyAlignment="1">
      <alignment horizontal="center" vertical="center" wrapText="1"/>
    </xf>
    <xf numFmtId="0" fontId="2" fillId="2" borderId="0" xfId="2" applyFill="1" applyAlignment="1">
      <alignment horizontal="center" vertical="center"/>
    </xf>
    <xf numFmtId="0" fontId="7" fillId="6" borderId="12" xfId="6" applyFont="1" applyFill="1" applyBorder="1" applyAlignment="1">
      <alignment horizontal="center" vertical="center" wrapText="1"/>
    </xf>
    <xf numFmtId="0" fontId="7" fillId="6" borderId="9" xfId="6" applyFont="1" applyFill="1" applyBorder="1" applyAlignment="1">
      <alignment horizontal="center" vertical="center" wrapText="1"/>
    </xf>
    <xf numFmtId="0" fontId="7" fillId="6" borderId="10" xfId="6" applyFont="1" applyFill="1" applyBorder="1" applyAlignment="1">
      <alignment horizontal="center" vertical="center" wrapText="1"/>
    </xf>
    <xf numFmtId="0" fontId="7" fillId="6" borderId="11" xfId="6" applyFont="1" applyFill="1" applyBorder="1" applyAlignment="1">
      <alignment horizontal="center" vertical="center" wrapText="1"/>
    </xf>
    <xf numFmtId="0" fontId="7" fillId="6" borderId="6" xfId="6" applyFont="1" applyFill="1" applyBorder="1" applyAlignment="1">
      <alignment horizontal="center" vertical="center" wrapText="1"/>
    </xf>
    <xf numFmtId="0" fontId="7" fillId="6" borderId="25" xfId="6" applyFont="1" applyFill="1" applyBorder="1" applyAlignment="1">
      <alignment horizontal="center" vertical="center" wrapText="1"/>
    </xf>
    <xf numFmtId="0" fontId="7" fillId="6" borderId="0" xfId="6" applyFont="1" applyFill="1" applyAlignment="1">
      <alignment horizontal="center" vertical="center" wrapText="1"/>
    </xf>
    <xf numFmtId="0" fontId="7" fillId="6" borderId="8" xfId="6" applyFont="1" applyFill="1" applyBorder="1" applyAlignment="1">
      <alignment horizontal="center" vertical="center" wrapText="1"/>
    </xf>
    <xf numFmtId="0" fontId="7" fillId="6" borderId="24" xfId="6" applyFont="1" applyFill="1" applyBorder="1" applyAlignment="1">
      <alignment horizontal="center" vertical="center" wrapText="1"/>
    </xf>
    <xf numFmtId="0" fontId="7" fillId="6" borderId="23" xfId="6" applyFont="1" applyFill="1" applyBorder="1" applyAlignment="1">
      <alignment horizontal="center" vertical="center" wrapText="1"/>
    </xf>
    <xf numFmtId="0" fontId="7" fillId="6" borderId="13" xfId="6" applyFont="1" applyFill="1" applyBorder="1" applyAlignment="1">
      <alignment horizontal="center" vertical="center" wrapText="1"/>
    </xf>
    <xf numFmtId="0" fontId="7" fillId="6" borderId="14" xfId="6" applyFont="1" applyFill="1" applyBorder="1" applyAlignment="1">
      <alignment horizontal="center" vertical="center" wrapText="1"/>
    </xf>
    <xf numFmtId="0" fontId="7" fillId="6" borderId="15" xfId="6" applyFont="1" applyFill="1" applyBorder="1" applyAlignment="1">
      <alignment horizontal="center" vertical="center" wrapText="1"/>
    </xf>
    <xf numFmtId="0" fontId="7" fillId="6" borderId="17" xfId="6" applyFont="1" applyFill="1" applyBorder="1" applyAlignment="1">
      <alignment horizontal="center" vertical="center" wrapText="1"/>
    </xf>
    <xf numFmtId="0" fontId="7" fillId="6" borderId="18" xfId="6" applyFont="1" applyFill="1" applyBorder="1" applyAlignment="1">
      <alignment horizontal="center" vertical="center" wrapText="1"/>
    </xf>
    <xf numFmtId="0" fontId="7" fillId="6" borderId="16" xfId="6" applyFont="1" applyFill="1" applyBorder="1" applyAlignment="1">
      <alignment horizontal="center" vertical="center" wrapText="1"/>
    </xf>
    <xf numFmtId="0" fontId="7" fillId="6" borderId="19" xfId="6" applyFont="1" applyFill="1" applyBorder="1" applyAlignment="1">
      <alignment horizontal="center" vertical="center" wrapText="1"/>
    </xf>
    <xf numFmtId="0" fontId="7" fillId="6" borderId="20" xfId="6" applyFont="1" applyFill="1" applyBorder="1" applyAlignment="1">
      <alignment horizontal="center" vertical="center" wrapText="1"/>
    </xf>
    <xf numFmtId="0" fontId="7" fillId="6" borderId="21" xfId="6" applyFont="1" applyFill="1" applyBorder="1" applyAlignment="1">
      <alignment horizontal="center" vertical="center" wrapText="1"/>
    </xf>
    <xf numFmtId="0" fontId="7" fillId="6" borderId="22" xfId="6" applyFont="1" applyFill="1" applyBorder="1" applyAlignment="1">
      <alignment horizontal="center" vertical="center" wrapText="1"/>
    </xf>
  </cellXfs>
  <cellStyles count="10">
    <cellStyle name="Millares 2" xfId="4" xr:uid="{00000000-0005-0000-0000-000000000000}"/>
    <cellStyle name="Millares 2 3" xfId="7" xr:uid="{00000000-0005-0000-0000-000001000000}"/>
    <cellStyle name="Normal" xfId="0" builtinId="0"/>
    <cellStyle name="Normal 11" xfId="5" xr:uid="{00000000-0005-0000-0000-000003000000}"/>
    <cellStyle name="Normal 2" xfId="2" xr:uid="{00000000-0005-0000-0000-000004000000}"/>
    <cellStyle name="Normal 2 11" xfId="6" xr:uid="{00000000-0005-0000-0000-000005000000}"/>
    <cellStyle name="Normal 5 2" xfId="3" xr:uid="{00000000-0005-0000-0000-000006000000}"/>
    <cellStyle name="Normal 5 3" xfId="9" xr:uid="{00000000-0005-0000-0000-000007000000}"/>
    <cellStyle name="Normal 8" xfId="8" xr:uid="{00000000-0005-0000-0000-000008000000}"/>
    <cellStyle name="Porcentaje" xfId="1" builtinId="5"/>
  </cellStyles>
  <dxfs count="0"/>
  <tableStyles count="0" defaultTableStyle="TableStyleMedium2" defaultPivotStyle="PivotStyleLight16"/>
  <colors>
    <mruColors>
      <color rgb="FFACAE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Cantidad de operaciones</a:t>
            </a:r>
            <a:r>
              <a:rPr lang="en-US" sz="1600" b="1" baseline="0"/>
              <a:t> de pago minorista</a:t>
            </a:r>
            <a:endParaRPr lang="en-US" sz="1600" b="1"/>
          </a:p>
        </c:rich>
      </c:tx>
      <c:layout>
        <c:manualLayout>
          <c:xMode val="edge"/>
          <c:yMode val="edge"/>
          <c:x val="0.26410091230317023"/>
          <c:y val="5.283111428596019E-3"/>
        </c:manualLayout>
      </c:layout>
      <c:overlay val="1"/>
      <c:spPr>
        <a:solidFill>
          <a:schemeClr val="bg1"/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1834919888745236E-2"/>
          <c:y val="4.9471674544767537E-2"/>
          <c:w val="0.87995612488737418"/>
          <c:h val="0.7545006022732732"/>
        </c:manualLayout>
      </c:layout>
      <c:areaChart>
        <c:grouping val="stacked"/>
        <c:varyColors val="0"/>
        <c:ser>
          <c:idx val="5"/>
          <c:order val="0"/>
          <c:tx>
            <c:strRef>
              <c:f>'Crec absoluto MP 1er gráfico'!$H$9</c:f>
              <c:strCache>
                <c:ptCount val="1"/>
                <c:pt idx="0">
                  <c:v>Extracciones ATM</c:v>
                </c:pt>
              </c:strCache>
            </c:strRef>
          </c:tx>
          <c:spPr>
            <a:pattFill prst="smConfetti">
              <a:fgClr>
                <a:srgbClr val="7030A0"/>
              </a:fgClr>
              <a:bgClr>
                <a:schemeClr val="bg1"/>
              </a:bgClr>
            </a:pattFill>
            <a:ln>
              <a:solidFill>
                <a:srgbClr val="7030A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gráfico'!$H$10:$H$13</c:f>
              <c:numCache>
                <c:formatCode>_-* #,##0.0_-;\-* #,##0.0_-;_-* "-"??_-;_-@_-</c:formatCode>
                <c:ptCount val="4"/>
                <c:pt idx="0">
                  <c:v>861.69697199999996</c:v>
                </c:pt>
                <c:pt idx="1">
                  <c:v>910.79654500000004</c:v>
                </c:pt>
                <c:pt idx="2">
                  <c:v>1026.836194</c:v>
                </c:pt>
                <c:pt idx="3">
                  <c:v>1100.0444910000001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6-4DE7-9EF9-E09E01886CE9}"/>
            </c:ext>
          </c:extLst>
        </c:ser>
        <c:ser>
          <c:idx val="3"/>
          <c:order val="1"/>
          <c:tx>
            <c:strRef>
              <c:f>'Crec absoluto MP 1er gráfico'!$F$9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pattFill prst="ltHorz">
              <a:fgClr>
                <a:schemeClr val="accent4"/>
              </a:fgClr>
              <a:bgClr>
                <a:schemeClr val="bg1"/>
              </a:bgClr>
            </a:pattFill>
            <a:ln>
              <a:solidFill>
                <a:schemeClr val="accent4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gráfico'!$F$10:$F$13</c:f>
              <c:numCache>
                <c:formatCode>_-* #,##0.0_-;\-* #,##0.0_-;_-* "-"??_-;_-@_-</c:formatCode>
                <c:ptCount val="4"/>
                <c:pt idx="0">
                  <c:v>682.08291699999995</c:v>
                </c:pt>
                <c:pt idx="1">
                  <c:v>820.02668300000005</c:v>
                </c:pt>
                <c:pt idx="2">
                  <c:v>881.05878399999995</c:v>
                </c:pt>
                <c:pt idx="3">
                  <c:v>947.10391000000004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6-4DE7-9EF9-E09E01886CE9}"/>
            </c:ext>
          </c:extLst>
        </c:ser>
        <c:ser>
          <c:idx val="2"/>
          <c:order val="2"/>
          <c:tx>
            <c:strRef>
              <c:f>'Crec absoluto MP 1er gráfico'!$E$9</c:f>
              <c:strCache>
                <c:ptCount val="1"/>
                <c:pt idx="0">
                  <c:v>Tarjetas de débito</c:v>
                </c:pt>
              </c:strCache>
            </c:strRef>
          </c:tx>
          <c:spPr>
            <a:pattFill prst="ltVert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accent6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gráfico'!$E$10:$E$13</c:f>
              <c:numCache>
                <c:formatCode>_-* #,##0.0_-;\-* #,##0.0_-;_-* "-"??_-;_-@_-</c:formatCode>
                <c:ptCount val="4"/>
                <c:pt idx="0">
                  <c:v>587.26389099999994</c:v>
                </c:pt>
                <c:pt idx="1">
                  <c:v>682.85846600000002</c:v>
                </c:pt>
                <c:pt idx="2">
                  <c:v>749.42272600000001</c:v>
                </c:pt>
                <c:pt idx="3">
                  <c:v>873.82044099999996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E6-4DE7-9EF9-E09E01886CE9}"/>
            </c:ext>
          </c:extLst>
        </c:ser>
        <c:ser>
          <c:idx val="4"/>
          <c:order val="3"/>
          <c:tx>
            <c:strRef>
              <c:f>'Crec absoluto MP 1er gráfico'!$G$9</c:f>
              <c:strCache>
                <c:ptCount val="1"/>
                <c:pt idx="0">
                  <c:v>Transferencias inmediatas</c:v>
                </c:pt>
              </c:strCache>
            </c:strRef>
          </c:tx>
          <c:spPr>
            <a:pattFill prst="lgConfetti">
              <a:fgClr>
                <a:schemeClr val="accent3"/>
              </a:fgClr>
              <a:bgClr>
                <a:schemeClr val="bg1"/>
              </a:bgClr>
            </a:pattFill>
            <a:ln>
              <a:solidFill>
                <a:schemeClr val="accent3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gráfico'!$G$10:$G$13</c:f>
              <c:numCache>
                <c:formatCode>_-* #,##0.0_-;\-* #,##0.0_-;_-* "-"??_-;_-@_-</c:formatCode>
                <c:ptCount val="4"/>
                <c:pt idx="0">
                  <c:v>51.491191000000001</c:v>
                </c:pt>
                <c:pt idx="1">
                  <c:v>67.568638000000007</c:v>
                </c:pt>
                <c:pt idx="2">
                  <c:v>94.525349000000006</c:v>
                </c:pt>
                <c:pt idx="3">
                  <c:v>143.85971499999999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E6-4DE7-9EF9-E09E01886CE9}"/>
            </c:ext>
          </c:extLst>
        </c:ser>
        <c:ser>
          <c:idx val="8"/>
          <c:order val="4"/>
          <c:tx>
            <c:strRef>
              <c:f>'Crec absoluto MP 1er gráfico'!$K$9</c:f>
              <c:strCache>
                <c:ptCount val="1"/>
                <c:pt idx="0">
                  <c:v>Transferencias por cámara</c:v>
                </c:pt>
              </c:strCache>
            </c:strRef>
          </c:tx>
          <c:spPr>
            <a:pattFill prst="smGrid">
              <a:fgClr>
                <a:srgbClr val="00B0F0"/>
              </a:fgClr>
              <a:bgClr>
                <a:schemeClr val="bg1"/>
              </a:bgClr>
            </a:pattFill>
            <a:ln w="9525">
              <a:solidFill>
                <a:srgbClr val="00B0F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gráfico'!$K$10:$K$13</c:f>
              <c:numCache>
                <c:formatCode>_-* #,##0.0_-;\-* #,##0.0_-;_-* "-"??_-;_-@_-</c:formatCode>
                <c:ptCount val="4"/>
                <c:pt idx="0">
                  <c:v>91.051220000000001</c:v>
                </c:pt>
                <c:pt idx="1">
                  <c:v>103.67547999999999</c:v>
                </c:pt>
                <c:pt idx="2">
                  <c:v>116.177537</c:v>
                </c:pt>
                <c:pt idx="3">
                  <c:v>126.238902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E6-4DE7-9EF9-E09E01886CE9}"/>
            </c:ext>
          </c:extLst>
        </c:ser>
        <c:ser>
          <c:idx val="0"/>
          <c:order val="5"/>
          <c:tx>
            <c:strRef>
              <c:f>'Crec absoluto MP 1er gráfico'!$C$9</c:f>
              <c:strCache>
                <c:ptCount val="1"/>
                <c:pt idx="0">
                  <c:v>Billeteras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gráfico'!$C$10:$C$13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31.169277999999998</c:v>
                </c:pt>
                <c:pt idx="2">
                  <c:v>48.978876999999997</c:v>
                </c:pt>
                <c:pt idx="3">
                  <c:v>95.754013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E6-4DE7-9EF9-E09E01886CE9}"/>
            </c:ext>
          </c:extLst>
        </c:ser>
        <c:ser>
          <c:idx val="7"/>
          <c:order val="6"/>
          <c:tx>
            <c:strRef>
              <c:f>'Crec absoluto MP 1er gráfico'!$J$9</c:f>
              <c:strCache>
                <c:ptCount val="1"/>
                <c:pt idx="0">
                  <c:v>Cheques</c:v>
                </c:pt>
              </c:strCache>
            </c:strRef>
          </c:tx>
          <c:spPr>
            <a:pattFill prst="openDmnd">
              <a:fgClr>
                <a:srgbClr val="002060"/>
              </a:fgClr>
              <a:bgClr>
                <a:schemeClr val="bg1"/>
              </a:bgClr>
            </a:pattFill>
            <a:ln>
              <a:solidFill>
                <a:srgbClr val="00206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gráfico'!$J$10:$J$13</c:f>
              <c:numCache>
                <c:formatCode>_-* #,##0.0_-;\-* #,##0.0_-;_-* "-"??_-;_-@_-</c:formatCode>
                <c:ptCount val="4"/>
                <c:pt idx="0">
                  <c:v>89.050089</c:v>
                </c:pt>
                <c:pt idx="1">
                  <c:v>86.306274999999999</c:v>
                </c:pt>
                <c:pt idx="2">
                  <c:v>85.421087</c:v>
                </c:pt>
                <c:pt idx="3">
                  <c:v>83.336061999999998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E6-4DE7-9EF9-E09E01886CE9}"/>
            </c:ext>
          </c:extLst>
        </c:ser>
        <c:ser>
          <c:idx val="6"/>
          <c:order val="7"/>
          <c:tx>
            <c:strRef>
              <c:f>'Crec absoluto MP 1er gráfico'!$I$9</c:f>
              <c:strCache>
                <c:ptCount val="1"/>
                <c:pt idx="0">
                  <c:v>Débitos Directos</c:v>
                </c:pt>
              </c:strCache>
            </c:strRef>
          </c:tx>
          <c:spPr>
            <a:pattFill prst="pct25">
              <a:fgClr>
                <a:srgbClr val="C00000"/>
              </a:fgClr>
              <a:bgClr>
                <a:schemeClr val="bg1"/>
              </a:bgClr>
            </a:pattFill>
            <a:ln>
              <a:solidFill>
                <a:srgbClr val="C0000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gráfico'!$I$10:$I$13</c:f>
              <c:numCache>
                <c:formatCode>_-* #,##0.0_-;\-* #,##0.0_-;_-* "-"??_-;_-@_-</c:formatCode>
                <c:ptCount val="4"/>
                <c:pt idx="0">
                  <c:v>46.792079999999999</c:v>
                </c:pt>
                <c:pt idx="1">
                  <c:v>52.718480999999997</c:v>
                </c:pt>
                <c:pt idx="2">
                  <c:v>64.589765</c:v>
                </c:pt>
                <c:pt idx="3">
                  <c:v>79.888756000000001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E6-4DE7-9EF9-E09E01886CE9}"/>
            </c:ext>
          </c:extLst>
        </c:ser>
        <c:ser>
          <c:idx val="1"/>
          <c:order val="8"/>
          <c:tx>
            <c:strRef>
              <c:f>'Crec absoluto MP 1er gráfico'!$D$9</c:f>
              <c:strCache>
                <c:ptCount val="1"/>
                <c:pt idx="0">
                  <c:v>Tarjetas prepagas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2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gráfico'!$D$10:$D$13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16.070712</c:v>
                </c:pt>
                <c:pt idx="3">
                  <c:v>26.857772000000001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E6-4DE7-9EF9-E09E01886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27552"/>
        <c:axId val="255529344"/>
      </c:areaChart>
      <c:catAx>
        <c:axId val="25552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55529344"/>
        <c:crosses val="autoZero"/>
        <c:auto val="1"/>
        <c:lblAlgn val="ctr"/>
        <c:lblOffset val="100"/>
        <c:noMultiLvlLbl val="0"/>
      </c:catAx>
      <c:valAx>
        <c:axId val="25552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Millones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55527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28210059224279"/>
          <c:y val="0.84963464566929137"/>
          <c:w val="0.81545479803440768"/>
          <c:h val="0.139435068120594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34919888745236E-2"/>
          <c:y val="4.9471674544767537E-2"/>
          <c:w val="0.87995612488737418"/>
          <c:h val="0.7545006022732732"/>
        </c:manualLayout>
      </c:layout>
      <c:areaChart>
        <c:grouping val="stacked"/>
        <c:varyColors val="0"/>
        <c:ser>
          <c:idx val="8"/>
          <c:order val="0"/>
          <c:tx>
            <c:strRef>
              <c:f>'Crec absoluto MP 1er gráfico'!$K$39</c:f>
              <c:strCache>
                <c:ptCount val="1"/>
                <c:pt idx="0">
                  <c:v>Transferencias por cámara</c:v>
                </c:pt>
              </c:strCache>
            </c:strRef>
          </c:tx>
          <c:spPr>
            <a:pattFill prst="smGrid">
              <a:fgClr>
                <a:srgbClr val="00B0F0"/>
              </a:fgClr>
              <a:bgClr>
                <a:schemeClr val="bg1"/>
              </a:bgClr>
            </a:pattFill>
            <a:ln>
              <a:solidFill>
                <a:srgbClr val="00B0F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gráfico'!$K$40:$K$43</c:f>
              <c:numCache>
                <c:formatCode>_-* #,##0.0_-;\-* #,##0.0_-;_-* "-"??_-;_-@_-</c:formatCode>
                <c:ptCount val="4"/>
                <c:pt idx="0">
                  <c:v>15588.440503815113</c:v>
                </c:pt>
                <c:pt idx="1">
                  <c:v>16004.863808529484</c:v>
                </c:pt>
                <c:pt idx="2">
                  <c:v>16501.741740460984</c:v>
                </c:pt>
                <c:pt idx="3">
                  <c:v>17806.199172763987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A-4D13-B290-52EF2DFE3D29}"/>
            </c:ext>
          </c:extLst>
        </c:ser>
        <c:ser>
          <c:idx val="7"/>
          <c:order val="1"/>
          <c:tx>
            <c:strRef>
              <c:f>'Crec absoluto MP 1er gráfico'!$J$39</c:f>
              <c:strCache>
                <c:ptCount val="1"/>
                <c:pt idx="0">
                  <c:v>Cheques</c:v>
                </c:pt>
              </c:strCache>
            </c:strRef>
          </c:tx>
          <c:spPr>
            <a:pattFill prst="openDmnd">
              <a:fgClr>
                <a:srgbClr val="002060"/>
              </a:fgClr>
              <a:bgClr>
                <a:schemeClr val="bg1"/>
              </a:bgClr>
            </a:pattFill>
            <a:ln w="9525">
              <a:solidFill>
                <a:srgbClr val="00206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gráfico'!$J$40:$J$43</c:f>
              <c:numCache>
                <c:formatCode>_-* #,##0.0_-;\-* #,##0.0_-;_-* "-"??_-;_-@_-</c:formatCode>
                <c:ptCount val="4"/>
                <c:pt idx="0">
                  <c:v>3687.4408430982803</c:v>
                </c:pt>
                <c:pt idx="1">
                  <c:v>3195.8843578531182</c:v>
                </c:pt>
                <c:pt idx="2">
                  <c:v>3117.6741627376191</c:v>
                </c:pt>
                <c:pt idx="3">
                  <c:v>2897.7453524699204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6A-4D13-B290-52EF2DFE3D29}"/>
            </c:ext>
          </c:extLst>
        </c:ser>
        <c:ser>
          <c:idx val="4"/>
          <c:order val="2"/>
          <c:tx>
            <c:strRef>
              <c:f>'Crec absoluto MP 1er gráfico'!$G$39</c:f>
              <c:strCache>
                <c:ptCount val="1"/>
                <c:pt idx="0">
                  <c:v>Transferencias inmediatas</c:v>
                </c:pt>
              </c:strCache>
            </c:strRef>
          </c:tx>
          <c:spPr>
            <a:pattFill prst="lgConfetti">
              <a:fgClr>
                <a:schemeClr val="accent3"/>
              </a:fgClr>
              <a:bgClr>
                <a:schemeClr val="bg1"/>
              </a:bgClr>
            </a:pattFill>
            <a:ln w="9525">
              <a:solidFill>
                <a:schemeClr val="accent3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gráfico'!$G$40:$G$43</c:f>
              <c:numCache>
                <c:formatCode>_-* #,##0.0_-;\-* #,##0.0_-;_-* "-"??_-;_-@_-</c:formatCode>
                <c:ptCount val="4"/>
                <c:pt idx="0">
                  <c:v>918.20090693989584</c:v>
                </c:pt>
                <c:pt idx="1">
                  <c:v>1096.1370088462318</c:v>
                </c:pt>
                <c:pt idx="2">
                  <c:v>1507.7423995911845</c:v>
                </c:pt>
                <c:pt idx="3">
                  <c:v>1557.1899538911809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6A-4D13-B290-52EF2DFE3D29}"/>
            </c:ext>
          </c:extLst>
        </c:ser>
        <c:ser>
          <c:idx val="5"/>
          <c:order val="3"/>
          <c:tx>
            <c:strRef>
              <c:f>'Crec absoluto MP 1er gráfico'!$H$39</c:f>
              <c:strCache>
                <c:ptCount val="1"/>
                <c:pt idx="0">
                  <c:v>Extracciones ATM</c:v>
                </c:pt>
              </c:strCache>
            </c:strRef>
          </c:tx>
          <c:spPr>
            <a:pattFill prst="smConfetti">
              <a:fgClr>
                <a:srgbClr val="7030A0"/>
              </a:fgClr>
              <a:bgClr>
                <a:schemeClr val="bg1"/>
              </a:bgClr>
            </a:pattFill>
            <a:ln w="9525">
              <a:solidFill>
                <a:srgbClr val="7030A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gráfico'!$H$40:$H$43</c:f>
              <c:numCache>
                <c:formatCode>_-* #,##0.0_-;\-* #,##0.0_-;_-* "-"??_-;_-@_-</c:formatCode>
                <c:ptCount val="4"/>
                <c:pt idx="0">
                  <c:v>1744.4897246533583</c:v>
                </c:pt>
                <c:pt idx="1">
                  <c:v>1547.4400927139131</c:v>
                </c:pt>
                <c:pt idx="2">
                  <c:v>1599.0774034666847</c:v>
                </c:pt>
                <c:pt idx="3">
                  <c:v>1435.9075089325472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6A-4D13-B290-52EF2DFE3D29}"/>
            </c:ext>
          </c:extLst>
        </c:ser>
        <c:ser>
          <c:idx val="3"/>
          <c:order val="4"/>
          <c:tx>
            <c:strRef>
              <c:f>'Crec absoluto MP 1er gráfico'!$F$39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pattFill prst="ltHorz">
              <a:fgClr>
                <a:schemeClr val="accent4"/>
              </a:fgClr>
              <a:bgClr>
                <a:schemeClr val="bg1"/>
              </a:bgClr>
            </a:pattFill>
            <a:ln>
              <a:solidFill>
                <a:schemeClr val="accent4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gráfico'!$F$40:$F$43</c:f>
              <c:numCache>
                <c:formatCode>_-* #,##0.0_-;\-* #,##0.0_-;_-* "-"??_-;_-@_-</c:formatCode>
                <c:ptCount val="4"/>
                <c:pt idx="0">
                  <c:v>761.50305546274933</c:v>
                </c:pt>
                <c:pt idx="1">
                  <c:v>828.93275270967592</c:v>
                </c:pt>
                <c:pt idx="2">
                  <c:v>871.29451897901686</c:v>
                </c:pt>
                <c:pt idx="3">
                  <c:v>882.27610556386173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6A-4D13-B290-52EF2DFE3D29}"/>
            </c:ext>
          </c:extLst>
        </c:ser>
        <c:ser>
          <c:idx val="2"/>
          <c:order val="5"/>
          <c:tx>
            <c:strRef>
              <c:f>'Crec absoluto MP 1er gráfico'!$E$39</c:f>
              <c:strCache>
                <c:ptCount val="1"/>
                <c:pt idx="0">
                  <c:v>Tarjetas de débito</c:v>
                </c:pt>
              </c:strCache>
            </c:strRef>
          </c:tx>
          <c:spPr>
            <a:pattFill prst="ltVert">
              <a:fgClr>
                <a:schemeClr val="accent6"/>
              </a:fgClr>
              <a:bgClr>
                <a:schemeClr val="bg1"/>
              </a:bgClr>
            </a:pattFill>
            <a:ln w="9525">
              <a:solidFill>
                <a:schemeClr val="accent6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gráfico'!$E$40:$E$43</c:f>
              <c:numCache>
                <c:formatCode>_-* #,##0.0_-;\-* #,##0.0_-;_-* "-"??_-;_-@_-</c:formatCode>
                <c:ptCount val="4"/>
                <c:pt idx="0">
                  <c:v>364.11807445019605</c:v>
                </c:pt>
                <c:pt idx="1">
                  <c:v>363.60537226504226</c:v>
                </c:pt>
                <c:pt idx="2">
                  <c:v>403.30360546991307</c:v>
                </c:pt>
                <c:pt idx="3">
                  <c:v>436.99206189583924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6A-4D13-B290-52EF2DFE3D29}"/>
            </c:ext>
          </c:extLst>
        </c:ser>
        <c:ser>
          <c:idx val="6"/>
          <c:order val="6"/>
          <c:tx>
            <c:strRef>
              <c:f>'Crec absoluto MP 1er gráfico'!$I$39</c:f>
              <c:strCache>
                <c:ptCount val="1"/>
                <c:pt idx="0">
                  <c:v>Débitos Directos</c:v>
                </c:pt>
              </c:strCache>
            </c:strRef>
          </c:tx>
          <c:spPr>
            <a:pattFill prst="pct25">
              <a:fgClr>
                <a:srgbClr val="C00000"/>
              </a:fgClr>
              <a:bgClr>
                <a:schemeClr val="bg1"/>
              </a:bgClr>
            </a:pattFill>
            <a:ln w="9525">
              <a:solidFill>
                <a:srgbClr val="C0000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gráfico'!$I$40:$I$43</c:f>
              <c:numCache>
                <c:formatCode>_-* #,##0.0_-;\-* #,##0.0_-;_-* "-"??_-;_-@_-</c:formatCode>
                <c:ptCount val="4"/>
                <c:pt idx="0">
                  <c:v>139.23970492151551</c:v>
                </c:pt>
                <c:pt idx="1">
                  <c:v>149.902220859908</c:v>
                </c:pt>
                <c:pt idx="2">
                  <c:v>185.12516764444541</c:v>
                </c:pt>
                <c:pt idx="3">
                  <c:v>215.67998647709229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6A-4D13-B290-52EF2DFE3D29}"/>
            </c:ext>
          </c:extLst>
        </c:ser>
        <c:ser>
          <c:idx val="0"/>
          <c:order val="7"/>
          <c:tx>
            <c:strRef>
              <c:f>'Crec absoluto MP 1er gráfico'!$C$39</c:f>
              <c:strCache>
                <c:ptCount val="1"/>
                <c:pt idx="0">
                  <c:v>Billeteras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  <a:ln w="9525">
              <a:solidFill>
                <a:schemeClr val="accent1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gráfico'!$C$40:$C$43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47.164503579778966</c:v>
                </c:pt>
                <c:pt idx="2">
                  <c:v>69.427839593599884</c:v>
                </c:pt>
                <c:pt idx="3">
                  <c:v>95.194039695187413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6A-4D13-B290-52EF2DFE3D29}"/>
            </c:ext>
          </c:extLst>
        </c:ser>
        <c:ser>
          <c:idx val="1"/>
          <c:order val="8"/>
          <c:tx>
            <c:strRef>
              <c:f>'Crec absoluto MP 1er gráfico'!$D$39</c:f>
              <c:strCache>
                <c:ptCount val="1"/>
                <c:pt idx="0">
                  <c:v>Tarjetas prepagas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 w="9525">
              <a:solidFill>
                <a:schemeClr val="accent2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gráfico'!$D$40:$D$43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6.8166184714046176</c:v>
                </c:pt>
                <c:pt idx="3">
                  <c:v>10.044448234599926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6A-4D13-B290-52EF2DFE3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80800"/>
        <c:axId val="255582592"/>
      </c:areaChart>
      <c:catAx>
        <c:axId val="25558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55582592"/>
        <c:crosses val="autoZero"/>
        <c:auto val="1"/>
        <c:lblAlgn val="ctr"/>
        <c:lblOffset val="100"/>
        <c:noMultiLvlLbl val="0"/>
      </c:catAx>
      <c:valAx>
        <c:axId val="255582592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Millones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5558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28210059224279"/>
          <c:y val="0.84963464566929137"/>
          <c:w val="0.81545479803440768"/>
          <c:h val="0.139435068120594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Cantidad de operaciones</a:t>
            </a:r>
            <a:r>
              <a:rPr lang="en-US" sz="1600" b="1" baseline="0"/>
              <a:t> de pago minorista</a:t>
            </a:r>
            <a:endParaRPr lang="en-US" sz="1600" b="1"/>
          </a:p>
        </c:rich>
      </c:tx>
      <c:layout>
        <c:manualLayout>
          <c:xMode val="edge"/>
          <c:yMode val="edge"/>
          <c:x val="0.26410091230317023"/>
          <c:y val="5.283111428596019E-3"/>
        </c:manualLayout>
      </c:layout>
      <c:overlay val="1"/>
      <c:spPr>
        <a:solidFill>
          <a:schemeClr val="bg1"/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1834919888745236E-2"/>
          <c:y val="4.9471674544767537E-2"/>
          <c:w val="0.87995612488737418"/>
          <c:h val="0.7545006022732732"/>
        </c:manualLayout>
      </c:layout>
      <c:areaChart>
        <c:grouping val="stacked"/>
        <c:varyColors val="0"/>
        <c:ser>
          <c:idx val="4"/>
          <c:order val="0"/>
          <c:tx>
            <c:strRef>
              <c:f>'Crec absoluto MP 1er gráfico'!$G$9</c:f>
              <c:strCache>
                <c:ptCount val="1"/>
                <c:pt idx="0">
                  <c:v>Transferencias inmediatas</c:v>
                </c:pt>
              </c:strCache>
            </c:strRef>
          </c:tx>
          <c:spPr>
            <a:pattFill prst="lgConfetti">
              <a:fgClr>
                <a:schemeClr val="accent3"/>
              </a:fgClr>
              <a:bgClr>
                <a:schemeClr val="bg1"/>
              </a:bgClr>
            </a:pattFill>
            <a:ln>
              <a:solidFill>
                <a:schemeClr val="accent3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gráfico'!$G$10:$G$13</c:f>
              <c:numCache>
                <c:formatCode>_-* #,##0.0_-;\-* #,##0.0_-;_-* "-"??_-;_-@_-</c:formatCode>
                <c:ptCount val="4"/>
                <c:pt idx="0">
                  <c:v>51.491191000000001</c:v>
                </c:pt>
                <c:pt idx="1">
                  <c:v>67.568638000000007</c:v>
                </c:pt>
                <c:pt idx="2">
                  <c:v>94.525349000000006</c:v>
                </c:pt>
                <c:pt idx="3">
                  <c:v>143.85971499999999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E-4188-9DC8-C2144475DEAD}"/>
            </c:ext>
          </c:extLst>
        </c:ser>
        <c:ser>
          <c:idx val="8"/>
          <c:order val="1"/>
          <c:tx>
            <c:strRef>
              <c:f>'Crec absoluto MP 1er gráfico'!$K$9</c:f>
              <c:strCache>
                <c:ptCount val="1"/>
                <c:pt idx="0">
                  <c:v>Transferencias por cámara</c:v>
                </c:pt>
              </c:strCache>
            </c:strRef>
          </c:tx>
          <c:spPr>
            <a:pattFill prst="smGrid">
              <a:fgClr>
                <a:srgbClr val="00B0F0"/>
              </a:fgClr>
              <a:bgClr>
                <a:schemeClr val="bg1"/>
              </a:bgClr>
            </a:pattFill>
            <a:ln w="9525">
              <a:solidFill>
                <a:srgbClr val="00B0F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gráfico'!$K$10:$K$13</c:f>
              <c:numCache>
                <c:formatCode>_-* #,##0.0_-;\-* #,##0.0_-;_-* "-"??_-;_-@_-</c:formatCode>
                <c:ptCount val="4"/>
                <c:pt idx="0">
                  <c:v>91.051220000000001</c:v>
                </c:pt>
                <c:pt idx="1">
                  <c:v>103.67547999999999</c:v>
                </c:pt>
                <c:pt idx="2">
                  <c:v>116.177537</c:v>
                </c:pt>
                <c:pt idx="3">
                  <c:v>126.238902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7E-4188-9DC8-C2144475DEAD}"/>
            </c:ext>
          </c:extLst>
        </c:ser>
        <c:ser>
          <c:idx val="0"/>
          <c:order val="2"/>
          <c:tx>
            <c:strRef>
              <c:f>'Crec absoluto MP 1er gráfico'!$C$9</c:f>
              <c:strCache>
                <c:ptCount val="1"/>
                <c:pt idx="0">
                  <c:v>Billeteras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gráfico'!$C$10:$C$13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31.169277999999998</c:v>
                </c:pt>
                <c:pt idx="2">
                  <c:v>48.978876999999997</c:v>
                </c:pt>
                <c:pt idx="3">
                  <c:v>95.754013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7E-4188-9DC8-C2144475DEAD}"/>
            </c:ext>
          </c:extLst>
        </c:ser>
        <c:ser>
          <c:idx val="7"/>
          <c:order val="3"/>
          <c:tx>
            <c:strRef>
              <c:f>'Crec absoluto MP 1er gráfico'!$J$9</c:f>
              <c:strCache>
                <c:ptCount val="1"/>
                <c:pt idx="0">
                  <c:v>Cheques</c:v>
                </c:pt>
              </c:strCache>
            </c:strRef>
          </c:tx>
          <c:spPr>
            <a:pattFill prst="openDmnd">
              <a:fgClr>
                <a:srgbClr val="002060"/>
              </a:fgClr>
              <a:bgClr>
                <a:schemeClr val="bg1"/>
              </a:bgClr>
            </a:pattFill>
            <a:ln>
              <a:solidFill>
                <a:srgbClr val="00206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gráfico'!$J$10:$J$13</c:f>
              <c:numCache>
                <c:formatCode>_-* #,##0.0_-;\-* #,##0.0_-;_-* "-"??_-;_-@_-</c:formatCode>
                <c:ptCount val="4"/>
                <c:pt idx="0">
                  <c:v>89.050089</c:v>
                </c:pt>
                <c:pt idx="1">
                  <c:v>86.306274999999999</c:v>
                </c:pt>
                <c:pt idx="2">
                  <c:v>85.421087</c:v>
                </c:pt>
                <c:pt idx="3">
                  <c:v>83.336061999999998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7E-4188-9DC8-C2144475DEAD}"/>
            </c:ext>
          </c:extLst>
        </c:ser>
        <c:ser>
          <c:idx val="6"/>
          <c:order val="4"/>
          <c:tx>
            <c:strRef>
              <c:f>'Crec absoluto MP 1er gráfico'!$I$9</c:f>
              <c:strCache>
                <c:ptCount val="1"/>
                <c:pt idx="0">
                  <c:v>Débitos Directos</c:v>
                </c:pt>
              </c:strCache>
            </c:strRef>
          </c:tx>
          <c:spPr>
            <a:pattFill prst="pct25">
              <a:fgClr>
                <a:srgbClr val="C00000"/>
              </a:fgClr>
              <a:bgClr>
                <a:schemeClr val="bg1"/>
              </a:bgClr>
            </a:pattFill>
            <a:ln>
              <a:solidFill>
                <a:srgbClr val="C00000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gráfico'!$I$10:$I$13</c:f>
              <c:numCache>
                <c:formatCode>_-* #,##0.0_-;\-* #,##0.0_-;_-* "-"??_-;_-@_-</c:formatCode>
                <c:ptCount val="4"/>
                <c:pt idx="0">
                  <c:v>46.792079999999999</c:v>
                </c:pt>
                <c:pt idx="1">
                  <c:v>52.718480999999997</c:v>
                </c:pt>
                <c:pt idx="2">
                  <c:v>64.589765</c:v>
                </c:pt>
                <c:pt idx="3">
                  <c:v>79.888756000000001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7E-4188-9DC8-C2144475DEAD}"/>
            </c:ext>
          </c:extLst>
        </c:ser>
        <c:ser>
          <c:idx val="1"/>
          <c:order val="5"/>
          <c:tx>
            <c:strRef>
              <c:f>'Crec absoluto MP 1er gráfico'!$D$9</c:f>
              <c:strCache>
                <c:ptCount val="1"/>
                <c:pt idx="0">
                  <c:v>Tarjetas prepagas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2"/>
              </a:solidFill>
            </a:ln>
            <a:effectLst/>
          </c:spPr>
          <c:cat>
            <c:numRef>
              <c:f>'Crec absoluto MP 1er gráfico'!$B$10:$B$13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gráfico'!$D$10:$D$13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16.070712</c:v>
                </c:pt>
                <c:pt idx="3">
                  <c:v>26.857772000000001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7E-4188-9DC8-C2144475D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199872"/>
        <c:axId val="319205760"/>
      </c:areaChart>
      <c:catAx>
        <c:axId val="31919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205760"/>
        <c:crosses val="autoZero"/>
        <c:auto val="1"/>
        <c:lblAlgn val="ctr"/>
        <c:lblOffset val="100"/>
        <c:noMultiLvlLbl val="0"/>
      </c:catAx>
      <c:valAx>
        <c:axId val="31920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Millones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19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28210059224279"/>
          <c:y val="0.84963464566929137"/>
          <c:w val="0.81545479803440768"/>
          <c:h val="0.139435068120594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34919888745236E-2"/>
          <c:y val="4.9471674544767537E-2"/>
          <c:w val="0.87995612488737418"/>
          <c:h val="0.7545006022732732"/>
        </c:manualLayout>
      </c:layout>
      <c:areaChart>
        <c:grouping val="stacked"/>
        <c:varyColors val="0"/>
        <c:ser>
          <c:idx val="7"/>
          <c:order val="0"/>
          <c:tx>
            <c:strRef>
              <c:f>'Crec absoluto MP 1er gráfico'!$J$39</c:f>
              <c:strCache>
                <c:ptCount val="1"/>
                <c:pt idx="0">
                  <c:v>Cheques</c:v>
                </c:pt>
              </c:strCache>
            </c:strRef>
          </c:tx>
          <c:spPr>
            <a:pattFill prst="openDmnd">
              <a:fgClr>
                <a:srgbClr val="002060"/>
              </a:fgClr>
              <a:bgClr>
                <a:schemeClr val="bg1"/>
              </a:bgClr>
            </a:pattFill>
            <a:ln w="9525">
              <a:solidFill>
                <a:srgbClr val="00206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gráfico'!$J$40:$J$43</c:f>
              <c:numCache>
                <c:formatCode>_-* #,##0.0_-;\-* #,##0.0_-;_-* "-"??_-;_-@_-</c:formatCode>
                <c:ptCount val="4"/>
                <c:pt idx="0">
                  <c:v>3687.4408430982803</c:v>
                </c:pt>
                <c:pt idx="1">
                  <c:v>3195.8843578531182</c:v>
                </c:pt>
                <c:pt idx="2">
                  <c:v>3117.6741627376191</c:v>
                </c:pt>
                <c:pt idx="3">
                  <c:v>2897.7453524699204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0-465A-B6D9-19F947A7E8B3}"/>
            </c:ext>
          </c:extLst>
        </c:ser>
        <c:ser>
          <c:idx val="4"/>
          <c:order val="1"/>
          <c:tx>
            <c:strRef>
              <c:f>'Crec absoluto MP 1er gráfico'!$G$39</c:f>
              <c:strCache>
                <c:ptCount val="1"/>
                <c:pt idx="0">
                  <c:v>Transferencias inmediatas</c:v>
                </c:pt>
              </c:strCache>
            </c:strRef>
          </c:tx>
          <c:spPr>
            <a:pattFill prst="lgConfetti">
              <a:fgClr>
                <a:schemeClr val="accent3"/>
              </a:fgClr>
              <a:bgClr>
                <a:schemeClr val="bg1"/>
              </a:bgClr>
            </a:pattFill>
            <a:ln w="9525">
              <a:solidFill>
                <a:schemeClr val="accent3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gráfico'!$G$40:$G$43</c:f>
              <c:numCache>
                <c:formatCode>_-* #,##0.0_-;\-* #,##0.0_-;_-* "-"??_-;_-@_-</c:formatCode>
                <c:ptCount val="4"/>
                <c:pt idx="0">
                  <c:v>918.20090693989584</c:v>
                </c:pt>
                <c:pt idx="1">
                  <c:v>1096.1370088462318</c:v>
                </c:pt>
                <c:pt idx="2">
                  <c:v>1507.7423995911845</c:v>
                </c:pt>
                <c:pt idx="3">
                  <c:v>1557.1899538911809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90-465A-B6D9-19F947A7E8B3}"/>
            </c:ext>
          </c:extLst>
        </c:ser>
        <c:ser>
          <c:idx val="5"/>
          <c:order val="2"/>
          <c:tx>
            <c:strRef>
              <c:f>'Crec absoluto MP 1er gráfico'!$H$39</c:f>
              <c:strCache>
                <c:ptCount val="1"/>
                <c:pt idx="0">
                  <c:v>Extracciones ATM</c:v>
                </c:pt>
              </c:strCache>
            </c:strRef>
          </c:tx>
          <c:spPr>
            <a:pattFill prst="smConfetti">
              <a:fgClr>
                <a:srgbClr val="7030A0"/>
              </a:fgClr>
              <a:bgClr>
                <a:schemeClr val="bg1"/>
              </a:bgClr>
            </a:pattFill>
            <a:ln w="9525">
              <a:solidFill>
                <a:srgbClr val="7030A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gráfico'!$H$40:$H$43</c:f>
              <c:numCache>
                <c:formatCode>_-* #,##0.0_-;\-* #,##0.0_-;_-* "-"??_-;_-@_-</c:formatCode>
                <c:ptCount val="4"/>
                <c:pt idx="0">
                  <c:v>1744.4897246533583</c:v>
                </c:pt>
                <c:pt idx="1">
                  <c:v>1547.4400927139131</c:v>
                </c:pt>
                <c:pt idx="2">
                  <c:v>1599.0774034666847</c:v>
                </c:pt>
                <c:pt idx="3">
                  <c:v>1435.9075089325472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90-465A-B6D9-19F947A7E8B3}"/>
            </c:ext>
          </c:extLst>
        </c:ser>
        <c:ser>
          <c:idx val="3"/>
          <c:order val="3"/>
          <c:tx>
            <c:strRef>
              <c:f>'Crec absoluto MP 1er gráfico'!$F$39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pattFill prst="ltHorz">
              <a:fgClr>
                <a:schemeClr val="accent4"/>
              </a:fgClr>
              <a:bgClr>
                <a:schemeClr val="bg1"/>
              </a:bgClr>
            </a:pattFill>
            <a:ln>
              <a:solidFill>
                <a:schemeClr val="accent4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gráfico'!$F$40:$F$43</c:f>
              <c:numCache>
                <c:formatCode>_-* #,##0.0_-;\-* #,##0.0_-;_-* "-"??_-;_-@_-</c:formatCode>
                <c:ptCount val="4"/>
                <c:pt idx="0">
                  <c:v>761.50305546274933</c:v>
                </c:pt>
                <c:pt idx="1">
                  <c:v>828.93275270967592</c:v>
                </c:pt>
                <c:pt idx="2">
                  <c:v>871.29451897901686</c:v>
                </c:pt>
                <c:pt idx="3">
                  <c:v>882.27610556386173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90-465A-B6D9-19F947A7E8B3}"/>
            </c:ext>
          </c:extLst>
        </c:ser>
        <c:ser>
          <c:idx val="2"/>
          <c:order val="4"/>
          <c:tx>
            <c:strRef>
              <c:f>'Crec absoluto MP 1er gráfico'!$E$39</c:f>
              <c:strCache>
                <c:ptCount val="1"/>
                <c:pt idx="0">
                  <c:v>Tarjetas de débito</c:v>
                </c:pt>
              </c:strCache>
            </c:strRef>
          </c:tx>
          <c:spPr>
            <a:pattFill prst="ltVert">
              <a:fgClr>
                <a:schemeClr val="accent6"/>
              </a:fgClr>
              <a:bgClr>
                <a:schemeClr val="bg1"/>
              </a:bgClr>
            </a:pattFill>
            <a:ln w="9525">
              <a:solidFill>
                <a:schemeClr val="accent6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gráfico'!$E$40:$E$43</c:f>
              <c:numCache>
                <c:formatCode>_-* #,##0.0_-;\-* #,##0.0_-;_-* "-"??_-;_-@_-</c:formatCode>
                <c:ptCount val="4"/>
                <c:pt idx="0">
                  <c:v>364.11807445019605</c:v>
                </c:pt>
                <c:pt idx="1">
                  <c:v>363.60537226504226</c:v>
                </c:pt>
                <c:pt idx="2">
                  <c:v>403.30360546991307</c:v>
                </c:pt>
                <c:pt idx="3">
                  <c:v>436.99206189583924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90-465A-B6D9-19F947A7E8B3}"/>
            </c:ext>
          </c:extLst>
        </c:ser>
        <c:ser>
          <c:idx val="6"/>
          <c:order val="5"/>
          <c:tx>
            <c:strRef>
              <c:f>'Crec absoluto MP 1er gráfico'!$I$39</c:f>
              <c:strCache>
                <c:ptCount val="1"/>
                <c:pt idx="0">
                  <c:v>Débitos Directos</c:v>
                </c:pt>
              </c:strCache>
            </c:strRef>
          </c:tx>
          <c:spPr>
            <a:pattFill prst="pct25">
              <a:fgClr>
                <a:srgbClr val="C00000"/>
              </a:fgClr>
              <a:bgClr>
                <a:schemeClr val="bg1"/>
              </a:bgClr>
            </a:pattFill>
            <a:ln w="9525">
              <a:solidFill>
                <a:srgbClr val="C00000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gráfico'!$I$40:$I$43</c:f>
              <c:numCache>
                <c:formatCode>_-* #,##0.0_-;\-* #,##0.0_-;_-* "-"??_-;_-@_-</c:formatCode>
                <c:ptCount val="4"/>
                <c:pt idx="0">
                  <c:v>139.23970492151551</c:v>
                </c:pt>
                <c:pt idx="1">
                  <c:v>149.902220859908</c:v>
                </c:pt>
                <c:pt idx="2">
                  <c:v>185.12516764444541</c:v>
                </c:pt>
                <c:pt idx="3">
                  <c:v>215.67998647709229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90-465A-B6D9-19F947A7E8B3}"/>
            </c:ext>
          </c:extLst>
        </c:ser>
        <c:ser>
          <c:idx val="0"/>
          <c:order val="6"/>
          <c:tx>
            <c:strRef>
              <c:f>'Crec absoluto MP 1er gráfico'!$C$39</c:f>
              <c:strCache>
                <c:ptCount val="1"/>
                <c:pt idx="0">
                  <c:v>Billeteras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  <a:ln w="9525">
              <a:solidFill>
                <a:schemeClr val="accent1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gráfico'!$C$40:$C$43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47.164503579778966</c:v>
                </c:pt>
                <c:pt idx="2">
                  <c:v>69.427839593599884</c:v>
                </c:pt>
                <c:pt idx="3">
                  <c:v>95.194039695187413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90-465A-B6D9-19F947A7E8B3}"/>
            </c:ext>
          </c:extLst>
        </c:ser>
        <c:ser>
          <c:idx val="1"/>
          <c:order val="7"/>
          <c:tx>
            <c:strRef>
              <c:f>'Crec absoluto MP 1er gráfico'!$D$39</c:f>
              <c:strCache>
                <c:ptCount val="1"/>
                <c:pt idx="0">
                  <c:v>Tarjetas prepagas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 w="9525">
              <a:solidFill>
                <a:schemeClr val="accent2"/>
              </a:solidFill>
            </a:ln>
            <a:effectLst/>
          </c:spPr>
          <c:cat>
            <c:numRef>
              <c:f>'Crec absoluto MP 1er gráfico'!$B$40:$B$43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'Crec absoluto MP 1er gráfico'!$D$40:$D$43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6.8166184714046176</c:v>
                </c:pt>
                <c:pt idx="3">
                  <c:v>10.044448234599926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90-465A-B6D9-19F947A7E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383424"/>
        <c:axId val="319384960"/>
      </c:areaChart>
      <c:catAx>
        <c:axId val="31938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384960"/>
        <c:crosses val="autoZero"/>
        <c:auto val="1"/>
        <c:lblAlgn val="ctr"/>
        <c:lblOffset val="100"/>
        <c:noMultiLvlLbl val="0"/>
      </c:catAx>
      <c:valAx>
        <c:axId val="31938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AR"/>
                  <a:t>Millones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383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28210059224279"/>
          <c:y val="0.84963464566929137"/>
          <c:w val="0.81545479803440768"/>
          <c:h val="0.139435068120594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Participación</a:t>
            </a:r>
            <a:r>
              <a:rPr lang="es-AR" sz="1600" b="1" baseline="0"/>
              <a:t> por Cantidad</a:t>
            </a:r>
            <a:br>
              <a:rPr lang="es-AR" sz="1600" b="1" baseline="0"/>
            </a:br>
            <a:r>
              <a:rPr lang="es-AR" sz="1100" b="1" baseline="0"/>
              <a:t>-en millones de pesos-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5"/>
          <c:order val="0"/>
          <c:tx>
            <c:strRef>
              <c:f>'Participación MP 2do graf'!$H$9</c:f>
              <c:strCache>
                <c:ptCount val="1"/>
                <c:pt idx="0">
                  <c:v>Extracciones ATM</c:v>
                </c:pt>
              </c:strCache>
            </c:strRef>
          </c:tx>
          <c:spPr>
            <a:pattFill prst="smConfetti">
              <a:fgClr>
                <a:srgbClr val="7030A0"/>
              </a:fgClr>
              <a:bgClr>
                <a:schemeClr val="bg1"/>
              </a:bgClr>
            </a:pattFill>
            <a:ln>
              <a:solidFill>
                <a:srgbClr val="7030A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9502487562189018E-2"/>
                  <c:y val="-3.193612774451097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8-4330-8C88-11F90F93E771}"/>
                </c:ext>
              </c:extLst>
            </c:dLbl>
            <c:dLbl>
              <c:idx val="1"/>
              <c:layout>
                <c:manualLayout>
                  <c:x val="9.7693351424694708E-2"/>
                  <c:y val="-4.52428476380572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58-4330-8C88-11F90F93E771}"/>
                </c:ext>
              </c:extLst>
            </c:dLbl>
            <c:dLbl>
              <c:idx val="2"/>
              <c:layout>
                <c:manualLayout>
                  <c:x val="0.10312075983717775"/>
                  <c:y val="-5.05655355954757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8-4330-8C88-11F90F93E771}"/>
                </c:ext>
              </c:extLst>
            </c:dLbl>
            <c:dLbl>
              <c:idx val="3"/>
              <c:layout>
                <c:manualLayout>
                  <c:x val="9.7693351424694708E-2"/>
                  <c:y val="-5.85495675316034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58-4330-8C88-11F90F93E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graf'!$H$10:$H$13</c:f>
              <c:numCache>
                <c:formatCode>_-* #,##0.0_-;\-* #,##0.0_-;_-* "-"??_-;_-@_-</c:formatCode>
                <c:ptCount val="4"/>
                <c:pt idx="0">
                  <c:v>861.69697199999996</c:v>
                </c:pt>
                <c:pt idx="1">
                  <c:v>910.79654500000004</c:v>
                </c:pt>
                <c:pt idx="2">
                  <c:v>1026.836194</c:v>
                </c:pt>
                <c:pt idx="3">
                  <c:v>1100.0444910000001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58-4330-8C88-11F90F93E771}"/>
            </c:ext>
          </c:extLst>
        </c:ser>
        <c:ser>
          <c:idx val="3"/>
          <c:order val="1"/>
          <c:tx>
            <c:strRef>
              <c:f>'Participación MP 2do graf'!$F$9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pattFill prst="ltHorz">
              <a:fgClr>
                <a:schemeClr val="accent4"/>
              </a:fgClr>
              <a:bgClr>
                <a:schemeClr val="bg1"/>
              </a:bgClr>
            </a:pattFill>
            <a:ln>
              <a:solidFill>
                <a:schemeClr val="accent4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9502487562189018E-2"/>
                  <c:y val="-2.1290751829673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8-4330-8C88-11F90F93E771}"/>
                </c:ext>
              </c:extLst>
            </c:dLbl>
            <c:dLbl>
              <c:idx val="1"/>
              <c:layout>
                <c:manualLayout>
                  <c:x val="9.2265943012211665E-2"/>
                  <c:y val="-2.3952095808383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8-4330-8C88-11F90F93E771}"/>
                </c:ext>
              </c:extLst>
            </c:dLbl>
            <c:dLbl>
              <c:idx val="2"/>
              <c:layout>
                <c:manualLayout>
                  <c:x val="9.9502487562188921E-2"/>
                  <c:y val="-2.3952095808383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58-4330-8C88-11F90F93E771}"/>
                </c:ext>
              </c:extLst>
            </c:dLbl>
            <c:dLbl>
              <c:idx val="3"/>
              <c:layout>
                <c:manualLayout>
                  <c:x val="9.4075079149706017E-2"/>
                  <c:y val="-3.1936127744510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58-4330-8C88-11F90F93E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graf'!$F$10:$F$13</c:f>
              <c:numCache>
                <c:formatCode>_-* #,##0.0_-;\-* #,##0.0_-;_-* "-"??_-;_-@_-</c:formatCode>
                <c:ptCount val="4"/>
                <c:pt idx="0">
                  <c:v>682.08291699999995</c:v>
                </c:pt>
                <c:pt idx="1">
                  <c:v>820.02668300000005</c:v>
                </c:pt>
                <c:pt idx="2">
                  <c:v>881.05878399999995</c:v>
                </c:pt>
                <c:pt idx="3">
                  <c:v>947.10391000000004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58-4330-8C88-11F90F93E771}"/>
            </c:ext>
          </c:extLst>
        </c:ser>
        <c:ser>
          <c:idx val="2"/>
          <c:order val="2"/>
          <c:tx>
            <c:strRef>
              <c:f>'Participación MP 2do graf'!$E$9</c:f>
              <c:strCache>
                <c:ptCount val="1"/>
                <c:pt idx="0">
                  <c:v>Tarjetas de débito</c:v>
                </c:pt>
              </c:strCache>
            </c:strRef>
          </c:tx>
          <c:spPr>
            <a:pattFill prst="ltVert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accent6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7693351424694708E-2"/>
                  <c:y val="-3.9920159680638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58-4330-8C88-11F90F93E771}"/>
                </c:ext>
              </c:extLst>
            </c:dLbl>
            <c:dLbl>
              <c:idx val="1"/>
              <c:layout>
                <c:manualLayout>
                  <c:x val="9.7693351424694708E-2"/>
                  <c:y val="-5.3226879574184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58-4330-8C88-11F90F93E771}"/>
                </c:ext>
              </c:extLst>
            </c:dLbl>
            <c:dLbl>
              <c:idx val="2"/>
              <c:layout>
                <c:manualLayout>
                  <c:x val="0.1013116236996834"/>
                  <c:y val="-5.588822355289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58-4330-8C88-11F90F93E771}"/>
                </c:ext>
              </c:extLst>
            </c:dLbl>
            <c:dLbl>
              <c:idx val="3"/>
              <c:layout>
                <c:manualLayout>
                  <c:x val="9.7693351424694708E-2"/>
                  <c:y val="-7.451763140385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58-4330-8C88-11F90F93E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graf'!$E$10:$E$13</c:f>
              <c:numCache>
                <c:formatCode>_-* #,##0.0_-;\-* #,##0.0_-;_-* "-"??_-;_-@_-</c:formatCode>
                <c:ptCount val="4"/>
                <c:pt idx="0">
                  <c:v>587.26389099999994</c:v>
                </c:pt>
                <c:pt idx="1">
                  <c:v>682.85846600000002</c:v>
                </c:pt>
                <c:pt idx="2">
                  <c:v>749.42272600000001</c:v>
                </c:pt>
                <c:pt idx="3">
                  <c:v>873.82044099999996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58-4330-8C88-11F90F93E771}"/>
            </c:ext>
          </c:extLst>
        </c:ser>
        <c:ser>
          <c:idx val="4"/>
          <c:order val="3"/>
          <c:tx>
            <c:strRef>
              <c:f>'Participación MP 2do graf'!$G$9</c:f>
              <c:strCache>
                <c:ptCount val="1"/>
                <c:pt idx="0">
                  <c:v>Transferencias inmediatas</c:v>
                </c:pt>
              </c:strCache>
            </c:strRef>
          </c:tx>
          <c:spPr>
            <a:pattFill prst="lgConfetti">
              <a:fgClr>
                <a:schemeClr val="accent3"/>
              </a:fgClr>
              <a:bgClr>
                <a:schemeClr val="bg1"/>
              </a:bgClr>
            </a:patt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graf'!$G$10:$G$13</c:f>
              <c:numCache>
                <c:formatCode>_-* #,##0.0_-;\-* #,##0.0_-;_-* "-"??_-;_-@_-</c:formatCode>
                <c:ptCount val="4"/>
                <c:pt idx="0">
                  <c:v>51.491191000000001</c:v>
                </c:pt>
                <c:pt idx="1">
                  <c:v>67.568638000000007</c:v>
                </c:pt>
                <c:pt idx="2">
                  <c:v>94.525349000000006</c:v>
                </c:pt>
                <c:pt idx="3">
                  <c:v>143.85971499999999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58-4330-8C88-11F90F93E771}"/>
            </c:ext>
          </c:extLst>
        </c:ser>
        <c:ser>
          <c:idx val="8"/>
          <c:order val="4"/>
          <c:tx>
            <c:strRef>
              <c:f>'Participación MP 2do graf'!$K$9</c:f>
              <c:strCache>
                <c:ptCount val="1"/>
                <c:pt idx="0">
                  <c:v>Transferencias por cámara</c:v>
                </c:pt>
              </c:strCache>
            </c:strRef>
          </c:tx>
          <c:spPr>
            <a:pattFill prst="smGrid">
              <a:fgClr>
                <a:srgbClr val="00B0F0"/>
              </a:fgClr>
              <a:bgClr>
                <a:schemeClr val="bg1"/>
              </a:bgClr>
            </a:pattFill>
            <a:ln w="9525">
              <a:solidFill>
                <a:srgbClr val="00B0F0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graf'!$K$10:$K$13</c:f>
              <c:numCache>
                <c:formatCode>_-* #,##0.0_-;\-* #,##0.0_-;_-* "-"??_-;_-@_-</c:formatCode>
                <c:ptCount val="4"/>
                <c:pt idx="0">
                  <c:v>91.051220000000001</c:v>
                </c:pt>
                <c:pt idx="1">
                  <c:v>103.67547999999999</c:v>
                </c:pt>
                <c:pt idx="2">
                  <c:v>116.177537</c:v>
                </c:pt>
                <c:pt idx="3">
                  <c:v>126.238902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8-4330-8C88-11F90F93E771}"/>
            </c:ext>
          </c:extLst>
        </c:ser>
        <c:ser>
          <c:idx val="0"/>
          <c:order val="5"/>
          <c:tx>
            <c:strRef>
              <c:f>'Participación MP 2do graf'!$C$9</c:f>
              <c:strCache>
                <c:ptCount val="1"/>
                <c:pt idx="0">
                  <c:v>Billeteras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graf'!$C$10:$C$13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31.169277999999998</c:v>
                </c:pt>
                <c:pt idx="2">
                  <c:v>48.978876999999997</c:v>
                </c:pt>
                <c:pt idx="3">
                  <c:v>95.754013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B58-4330-8C88-11F90F93E771}"/>
            </c:ext>
          </c:extLst>
        </c:ser>
        <c:ser>
          <c:idx val="7"/>
          <c:order val="6"/>
          <c:tx>
            <c:strRef>
              <c:f>'Participación MP 2do graf'!$J$9</c:f>
              <c:strCache>
                <c:ptCount val="1"/>
                <c:pt idx="0">
                  <c:v>Cheques</c:v>
                </c:pt>
              </c:strCache>
            </c:strRef>
          </c:tx>
          <c:spPr>
            <a:pattFill prst="openDmnd">
              <a:fgClr>
                <a:srgbClr val="002060"/>
              </a:fgClr>
              <a:bgClr>
                <a:schemeClr val="bg1"/>
              </a:bgClr>
            </a:pattFill>
            <a:ln>
              <a:solidFill>
                <a:srgbClr val="002060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graf'!$J$10:$J$13</c:f>
              <c:numCache>
                <c:formatCode>_-* #,##0.0_-;\-* #,##0.0_-;_-* "-"??_-;_-@_-</c:formatCode>
                <c:ptCount val="4"/>
                <c:pt idx="0">
                  <c:v>89.050089</c:v>
                </c:pt>
                <c:pt idx="1">
                  <c:v>86.306274999999999</c:v>
                </c:pt>
                <c:pt idx="2">
                  <c:v>85.421087</c:v>
                </c:pt>
                <c:pt idx="3">
                  <c:v>83.336061999999998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8-4330-8C88-11F90F93E771}"/>
            </c:ext>
          </c:extLst>
        </c:ser>
        <c:ser>
          <c:idx val="6"/>
          <c:order val="7"/>
          <c:tx>
            <c:strRef>
              <c:f>'Participación MP 2do graf'!$I$9</c:f>
              <c:strCache>
                <c:ptCount val="1"/>
                <c:pt idx="0">
                  <c:v>Débitos Directos</c:v>
                </c:pt>
              </c:strCache>
            </c:strRef>
          </c:tx>
          <c:spPr>
            <a:pattFill prst="pct25">
              <a:fgClr>
                <a:srgbClr val="C00000"/>
              </a:fgClr>
              <a:bgClr>
                <a:schemeClr val="bg1"/>
              </a:bgClr>
            </a:pattFill>
            <a:ln>
              <a:solidFill>
                <a:srgbClr val="C00000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graf'!$I$10:$I$13</c:f>
              <c:numCache>
                <c:formatCode>_-* #,##0.0_-;\-* #,##0.0_-;_-* "-"??_-;_-@_-</c:formatCode>
                <c:ptCount val="4"/>
                <c:pt idx="0">
                  <c:v>46.792079999999999</c:v>
                </c:pt>
                <c:pt idx="1">
                  <c:v>52.718480999999997</c:v>
                </c:pt>
                <c:pt idx="2">
                  <c:v>64.589765</c:v>
                </c:pt>
                <c:pt idx="3">
                  <c:v>79.888756000000001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58-4330-8C88-11F90F93E771}"/>
            </c:ext>
          </c:extLst>
        </c:ser>
        <c:ser>
          <c:idx val="1"/>
          <c:order val="8"/>
          <c:tx>
            <c:strRef>
              <c:f>'Participación MP 2do graf'!$D$9</c:f>
              <c:strCache>
                <c:ptCount val="1"/>
                <c:pt idx="0">
                  <c:v>Tarjetas prepagas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>
              <a:solidFill>
                <a:schemeClr val="accent2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graf'!$D$10:$D$13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16.070712</c:v>
                </c:pt>
                <c:pt idx="3">
                  <c:v>26.857772000000001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B58-4330-8C88-11F90F93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570688"/>
        <c:axId val="319572224"/>
      </c:barChart>
      <c:catAx>
        <c:axId val="31957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572224"/>
        <c:crosses val="autoZero"/>
        <c:auto val="1"/>
        <c:lblAlgn val="ctr"/>
        <c:lblOffset val="100"/>
        <c:noMultiLvlLbl val="0"/>
      </c:catAx>
      <c:valAx>
        <c:axId val="31957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57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 i="0" baseline="0">
                <a:effectLst/>
              </a:rPr>
              <a:t>Participación por Monto</a:t>
            </a:r>
            <a:br>
              <a:rPr lang="es-AR" sz="1600" b="1" i="0" baseline="0">
                <a:effectLst/>
              </a:rPr>
            </a:br>
            <a:r>
              <a:rPr lang="es-AR" sz="1100" b="1" i="0" baseline="0">
                <a:effectLst/>
              </a:rPr>
              <a:t>-en miles de millones de pesos-</a:t>
            </a:r>
            <a:endParaRPr lang="es-AR" sz="1100" b="1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percentStacked"/>
        <c:varyColors val="0"/>
        <c:ser>
          <c:idx val="8"/>
          <c:order val="0"/>
          <c:tx>
            <c:strRef>
              <c:f>'Participación MP 2do graf'!$K$35</c:f>
              <c:strCache>
                <c:ptCount val="1"/>
                <c:pt idx="0">
                  <c:v>Transferencias por cámara</c:v>
                </c:pt>
              </c:strCache>
            </c:strRef>
          </c:tx>
          <c:spPr>
            <a:pattFill prst="smGrid">
              <a:fgClr>
                <a:srgbClr val="00B0F0"/>
              </a:fgClr>
              <a:bgClr>
                <a:schemeClr val="bg1"/>
              </a:bgClr>
            </a:pattFill>
            <a:ln w="12700">
              <a:solidFill>
                <a:srgbClr val="00B0F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0131162369968337"/>
                  <c:y val="-2.0109482446615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3B-4520-B678-E6D4258BC74F}"/>
                </c:ext>
              </c:extLst>
            </c:dLbl>
            <c:dLbl>
              <c:idx val="1"/>
              <c:layout>
                <c:manualLayout>
                  <c:x val="0.10854816824966072"/>
                  <c:y val="-2.5855048859934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B-4520-B678-E6D4258BC74F}"/>
                </c:ext>
              </c:extLst>
            </c:dLbl>
            <c:dLbl>
              <c:idx val="2"/>
              <c:layout>
                <c:manualLayout>
                  <c:x val="0.10312075983717775"/>
                  <c:y val="-1.436391603329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B-4520-B678-E6D4258BC74F}"/>
                </c:ext>
              </c:extLst>
            </c:dLbl>
            <c:dLbl>
              <c:idx val="3"/>
              <c:layout>
                <c:manualLayout>
                  <c:x val="9.7693351424694569E-2"/>
                  <c:y val="-1.723669923995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B-4520-B678-E6D4258BC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graf'!$K$36:$K$39</c:f>
              <c:numCache>
                <c:formatCode>_-* #,##0.0_-;\-* #,##0.0_-;_-* "-"??_-;_-@_-</c:formatCode>
                <c:ptCount val="4"/>
                <c:pt idx="0">
                  <c:v>9959.357440461692</c:v>
                </c:pt>
                <c:pt idx="1">
                  <c:v>14376.34888595841</c:v>
                </c:pt>
                <c:pt idx="2">
                  <c:v>18628.339075441076</c:v>
                </c:pt>
                <c:pt idx="3">
                  <c:v>26990.9349599118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3B-4520-B678-E6D4258BC74F}"/>
            </c:ext>
          </c:extLst>
        </c:ser>
        <c:ser>
          <c:idx val="7"/>
          <c:order val="1"/>
          <c:tx>
            <c:strRef>
              <c:f>'Participación MP 2do graf'!$J$35</c:f>
              <c:strCache>
                <c:ptCount val="1"/>
                <c:pt idx="0">
                  <c:v>Cheques</c:v>
                </c:pt>
              </c:strCache>
            </c:strRef>
          </c:tx>
          <c:spPr>
            <a:pattFill prst="openDmnd">
              <a:fgClr>
                <a:srgbClr val="002060"/>
              </a:fgClr>
              <a:bgClr>
                <a:schemeClr val="bg1"/>
              </a:bgClr>
            </a:pattFill>
            <a:ln w="9525">
              <a:solidFill>
                <a:srgbClr val="00206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5884215287200397E-2"/>
                  <c:y val="-1.72366992399565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B-4520-B678-E6D4258BC74F}"/>
                </c:ext>
              </c:extLst>
            </c:dLbl>
            <c:dLbl>
              <c:idx val="1"/>
              <c:layout>
                <c:manualLayout>
                  <c:x val="9.7693351424694708E-2"/>
                  <c:y val="-1.72366992399566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B-4520-B678-E6D4258BC74F}"/>
                </c:ext>
              </c:extLst>
            </c:dLbl>
            <c:dLbl>
              <c:idx val="2"/>
              <c:layout>
                <c:manualLayout>
                  <c:x val="0.10131162369968327"/>
                  <c:y val="-1.72366992399566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B-4520-B678-E6D4258BC74F}"/>
                </c:ext>
              </c:extLst>
            </c:dLbl>
            <c:dLbl>
              <c:idx val="3"/>
              <c:layout>
                <c:manualLayout>
                  <c:x val="9.9502487562189185E-2"/>
                  <c:y val="-8.61834961997833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3B-4520-B678-E6D4258BC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graf'!$J$36:$J$39</c:f>
              <c:numCache>
                <c:formatCode>_-* #,##0.0_-;\-* #,##0.0_-;_-* "-"??_-;_-@_-</c:formatCode>
                <c:ptCount val="4"/>
                <c:pt idx="0">
                  <c:v>2355.8829626340898</c:v>
                </c:pt>
                <c:pt idx="1">
                  <c:v>2870.69912479905</c:v>
                </c:pt>
                <c:pt idx="2">
                  <c:v>3519.452209569959</c:v>
                </c:pt>
                <c:pt idx="3">
                  <c:v>4392.4509425085598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3B-4520-B678-E6D4258BC74F}"/>
            </c:ext>
          </c:extLst>
        </c:ser>
        <c:ser>
          <c:idx val="4"/>
          <c:order val="2"/>
          <c:tx>
            <c:strRef>
              <c:f>'Participación MP 2do graf'!$G$35</c:f>
              <c:strCache>
                <c:ptCount val="1"/>
                <c:pt idx="0">
                  <c:v>Transferencias inmediatas</c:v>
                </c:pt>
              </c:strCache>
            </c:strRef>
          </c:tx>
          <c:spPr>
            <a:pattFill prst="lgConfetti">
              <a:fgClr>
                <a:schemeClr val="accent3"/>
              </a:fgClr>
              <a:bgClr>
                <a:schemeClr val="bg1"/>
              </a:bgClr>
            </a:pattFill>
            <a:ln w="9525">
              <a:solidFill>
                <a:schemeClr val="accent3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7693351424694708E-2"/>
                  <c:y val="-1.72366992399565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3B-4520-B678-E6D4258BC74F}"/>
                </c:ext>
              </c:extLst>
            </c:dLbl>
            <c:dLbl>
              <c:idx val="1"/>
              <c:layout>
                <c:manualLayout>
                  <c:x val="9.7693351424694708E-2"/>
                  <c:y val="-1.72366992399565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3B-4520-B678-E6D4258BC74F}"/>
                </c:ext>
              </c:extLst>
            </c:dLbl>
            <c:dLbl>
              <c:idx val="2"/>
              <c:layout>
                <c:manualLayout>
                  <c:x val="0.10131162369968327"/>
                  <c:y val="-8.61834961997828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3B-4520-B678-E6D4258BC74F}"/>
                </c:ext>
              </c:extLst>
            </c:dLbl>
            <c:dLbl>
              <c:idx val="3"/>
              <c:layout>
                <c:manualLayout>
                  <c:x val="9.9502487562188921E-2"/>
                  <c:y val="-1.14911328266377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3B-4520-B678-E6D4258BC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graf'!$G$36:$G$39</c:f>
              <c:numCache>
                <c:formatCode>_-* #,##0.0_-;\-* #,##0.0_-;_-* "-"??_-;_-@_-</c:formatCode>
                <c:ptCount val="4"/>
                <c:pt idx="0">
                  <c:v>586.63283425512998</c:v>
                </c:pt>
                <c:pt idx="1">
                  <c:v>984.60369638297993</c:v>
                </c:pt>
                <c:pt idx="2">
                  <c:v>1702.0467960141</c:v>
                </c:pt>
                <c:pt idx="3">
                  <c:v>2360.4146150399802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73B-4520-B678-E6D4258BC74F}"/>
            </c:ext>
          </c:extLst>
        </c:ser>
        <c:ser>
          <c:idx val="5"/>
          <c:order val="3"/>
          <c:tx>
            <c:strRef>
              <c:f>'Participación MP 2do graf'!$H$35</c:f>
              <c:strCache>
                <c:ptCount val="1"/>
                <c:pt idx="0">
                  <c:v>Extracciones ATM</c:v>
                </c:pt>
              </c:strCache>
            </c:strRef>
          </c:tx>
          <c:spPr>
            <a:pattFill prst="smConfetti">
              <a:fgClr>
                <a:srgbClr val="7030A0"/>
              </a:fgClr>
              <a:bgClr>
                <a:schemeClr val="bg1"/>
              </a:bgClr>
            </a:pattFill>
            <a:ln w="9525">
              <a:solidFill>
                <a:srgbClr val="7030A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9.7693351424694708E-2"/>
                  <c:y val="-2.872783206659454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3B-4520-B678-E6D4258BC74F}"/>
                </c:ext>
              </c:extLst>
            </c:dLbl>
            <c:dLbl>
              <c:idx val="1"/>
              <c:layout>
                <c:manualLayout>
                  <c:x val="9.9502487562189115E-2"/>
                  <c:y val="-8.618349619978310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3B-4520-B678-E6D4258BC74F}"/>
                </c:ext>
              </c:extLst>
            </c:dLbl>
            <c:dLbl>
              <c:idx val="2"/>
              <c:layout>
                <c:manualLayout>
                  <c:x val="9.7693351424694569E-2"/>
                  <c:y val="-8.61834961997828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3B-4520-B678-E6D4258BC74F}"/>
                </c:ext>
              </c:extLst>
            </c:dLbl>
            <c:dLbl>
              <c:idx val="3"/>
              <c:layout>
                <c:manualLayout>
                  <c:x val="9.9502487562188921E-2"/>
                  <c:y val="-7.181844914947521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952962460425158E-2"/>
                      <c:h val="4.30487694534925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73B-4520-B678-E6D4258BC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graf'!$H$36:$H$39</c:f>
              <c:numCache>
                <c:formatCode>_-* #,##0.0_-;\-* #,##0.0_-;_-* "-"??_-;_-@_-</c:formatCode>
                <c:ptCount val="4"/>
                <c:pt idx="0">
                  <c:v>1114.5436077960001</c:v>
                </c:pt>
                <c:pt idx="1">
                  <c:v>1389.98612666227</c:v>
                </c:pt>
                <c:pt idx="2">
                  <c:v>1805.1522407852901</c:v>
                </c:pt>
                <c:pt idx="3">
                  <c:v>2176.5726534907299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73B-4520-B678-E6D4258BC74F}"/>
            </c:ext>
          </c:extLst>
        </c:ser>
        <c:ser>
          <c:idx val="3"/>
          <c:order val="4"/>
          <c:tx>
            <c:strRef>
              <c:f>'Participación MP 2do graf'!$F$35</c:f>
              <c:strCache>
                <c:ptCount val="1"/>
                <c:pt idx="0">
                  <c:v>Tarjetas de crédito</c:v>
                </c:pt>
              </c:strCache>
            </c:strRef>
          </c:tx>
          <c:spPr>
            <a:pattFill prst="ltHorz">
              <a:fgClr>
                <a:schemeClr val="accent4"/>
              </a:fgClr>
              <a:bgClr>
                <a:schemeClr val="bg1"/>
              </a:bgClr>
            </a:pattFill>
            <a:ln w="9525">
              <a:solidFill>
                <a:schemeClr val="accent4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graf'!$F$36:$F$39</c:f>
              <c:numCache>
                <c:formatCode>_-* #,##0.0_-;\-* #,##0.0_-;_-* "-"??_-;_-@_-</c:formatCode>
                <c:ptCount val="4"/>
                <c:pt idx="0">
                  <c:v>486.51955399266001</c:v>
                </c:pt>
                <c:pt idx="1">
                  <c:v>744.5878077138799</c:v>
                </c:pt>
                <c:pt idx="2">
                  <c:v>983.5791875422384</c:v>
                </c:pt>
                <c:pt idx="3">
                  <c:v>1337.36889893847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3B-4520-B678-E6D4258BC74F}"/>
            </c:ext>
          </c:extLst>
        </c:ser>
        <c:ser>
          <c:idx val="2"/>
          <c:order val="5"/>
          <c:tx>
            <c:strRef>
              <c:f>'Participación MP 2do graf'!$E$35</c:f>
              <c:strCache>
                <c:ptCount val="1"/>
                <c:pt idx="0">
                  <c:v>Tarjetas de débito</c:v>
                </c:pt>
              </c:strCache>
            </c:strRef>
          </c:tx>
          <c:spPr>
            <a:pattFill prst="ltVert">
              <a:fgClr>
                <a:schemeClr val="accent6"/>
              </a:fgClr>
              <a:bgClr>
                <a:schemeClr val="bg1"/>
              </a:bgClr>
            </a:pattFill>
            <a:ln w="9525">
              <a:solidFill>
                <a:schemeClr val="accent6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graf'!$E$36:$E$39</c:f>
              <c:numCache>
                <c:formatCode>_-* #,##0.0_-;\-* #,##0.0_-;_-* "-"??_-;_-@_-</c:formatCode>
                <c:ptCount val="4"/>
                <c:pt idx="0">
                  <c:v>232.6327674083</c:v>
                </c:pt>
                <c:pt idx="1">
                  <c:v>326.60807058571999</c:v>
                </c:pt>
                <c:pt idx="2">
                  <c:v>455.27777801906001</c:v>
                </c:pt>
                <c:pt idx="3">
                  <c:v>662.39988703874997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3B-4520-B678-E6D4258BC74F}"/>
            </c:ext>
          </c:extLst>
        </c:ser>
        <c:ser>
          <c:idx val="6"/>
          <c:order val="6"/>
          <c:tx>
            <c:strRef>
              <c:f>'Participación MP 2do graf'!$I$35</c:f>
              <c:strCache>
                <c:ptCount val="1"/>
                <c:pt idx="0">
                  <c:v>Débitos Directos</c:v>
                </c:pt>
              </c:strCache>
            </c:strRef>
          </c:tx>
          <c:spPr>
            <a:pattFill prst="pct25">
              <a:fgClr>
                <a:srgbClr val="C00000"/>
              </a:fgClr>
              <a:bgClr>
                <a:schemeClr val="bg1"/>
              </a:bgClr>
            </a:pattFill>
            <a:ln w="9525">
              <a:solidFill>
                <a:srgbClr val="C00000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graf'!$I$36:$I$39</c:f>
              <c:numCache>
                <c:formatCode>_-* #,##0.0_-;\-* #,##0.0_-;_-* "-"??_-;_-@_-</c:formatCode>
                <c:ptCount val="4"/>
                <c:pt idx="0">
                  <c:v>88.959379283540002</c:v>
                </c:pt>
                <c:pt idx="1">
                  <c:v>134.64948228510005</c:v>
                </c:pt>
                <c:pt idx="2">
                  <c:v>208.98244855105003</c:v>
                </c:pt>
                <c:pt idx="3">
                  <c:v>326.93133614175002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3B-4520-B678-E6D4258BC74F}"/>
            </c:ext>
          </c:extLst>
        </c:ser>
        <c:ser>
          <c:idx val="0"/>
          <c:order val="7"/>
          <c:tx>
            <c:strRef>
              <c:f>'Participación MP 2do graf'!$C$35</c:f>
              <c:strCache>
                <c:ptCount val="1"/>
                <c:pt idx="0">
                  <c:v>Billeteras</c:v>
                </c:pt>
              </c:strCache>
            </c:strRef>
          </c:tx>
          <c:spPr>
            <a:pattFill prst="ltDnDiag">
              <a:fgClr>
                <a:schemeClr val="accent1"/>
              </a:fgClr>
              <a:bgClr>
                <a:schemeClr val="bg1"/>
              </a:bgClr>
            </a:pattFill>
            <a:ln w="9525">
              <a:solidFill>
                <a:schemeClr val="accent1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graf'!$C$36:$C$39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42.365456314260001</c:v>
                </c:pt>
                <c:pt idx="2">
                  <c:v>78.375080495519995</c:v>
                </c:pt>
                <c:pt idx="3">
                  <c:v>144.29671987013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73B-4520-B678-E6D4258BC74F}"/>
            </c:ext>
          </c:extLst>
        </c:ser>
        <c:ser>
          <c:idx val="1"/>
          <c:order val="8"/>
          <c:tx>
            <c:strRef>
              <c:f>'Participación MP 2do graf'!$D$35</c:f>
              <c:strCache>
                <c:ptCount val="1"/>
                <c:pt idx="0">
                  <c:v>Tarjetas prepagas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bg1"/>
              </a:bgClr>
            </a:pattFill>
            <a:ln w="9525">
              <a:solidFill>
                <a:schemeClr val="accent2"/>
              </a:solidFill>
            </a:ln>
            <a:effectLst/>
          </c:spPr>
          <c:invertIfNegative val="0"/>
          <c:cat>
            <c:numRef>
              <c:f>'Participación MP 2do graf'!$B$10:$B$13</c:f>
              <c:numCache>
                <c:formatCode>General</c:formatCode>
                <c:ptCount val="4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</c:numCache>
            </c:numRef>
          </c:cat>
          <c:val>
            <c:numRef>
              <c:f>'Participación MP 2do graf'!$D$36:$D$39</c:f>
              <c:numCache>
                <c:formatCode>_-* #,##0.0_-;\-* #,##0.0_-;_-*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7.6950834784845403</c:v>
                </c:pt>
                <c:pt idx="3">
                  <c:v>15.225542878514499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373B-4520-B678-E6D4258BC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55712"/>
        <c:axId val="319957248"/>
      </c:barChart>
      <c:catAx>
        <c:axId val="31995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957248"/>
        <c:crosses val="autoZero"/>
        <c:auto val="1"/>
        <c:lblAlgn val="ctr"/>
        <c:lblOffset val="100"/>
        <c:noMultiLvlLbl val="0"/>
      </c:catAx>
      <c:valAx>
        <c:axId val="31995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95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78441</xdr:colOff>
      <xdr:row>4</xdr:row>
      <xdr:rowOff>112619</xdr:rowOff>
    </xdr:from>
    <xdr:to>
      <xdr:col>23</xdr:col>
      <xdr:colOff>78441</xdr:colOff>
      <xdr:row>31</xdr:row>
      <xdr:rowOff>64994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78441</xdr:colOff>
      <xdr:row>34</xdr:row>
      <xdr:rowOff>112619</xdr:rowOff>
    </xdr:from>
    <xdr:to>
      <xdr:col>23</xdr:col>
      <xdr:colOff>78441</xdr:colOff>
      <xdr:row>61</xdr:row>
      <xdr:rowOff>64994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0</xdr:colOff>
      <xdr:row>6</xdr:row>
      <xdr:rowOff>0</xdr:rowOff>
    </xdr:from>
    <xdr:to>
      <xdr:col>35</xdr:col>
      <xdr:colOff>156883</xdr:colOff>
      <xdr:row>32</xdr:row>
      <xdr:rowOff>109257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616324</xdr:colOff>
      <xdr:row>35</xdr:row>
      <xdr:rowOff>67235</xdr:rowOff>
    </xdr:from>
    <xdr:to>
      <xdr:col>35</xdr:col>
      <xdr:colOff>11207</xdr:colOff>
      <xdr:row>62</xdr:row>
      <xdr:rowOff>19611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133350</xdr:rowOff>
    </xdr:from>
    <xdr:to>
      <xdr:col>22</xdr:col>
      <xdr:colOff>0</xdr:colOff>
      <xdr:row>30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66675</xdr:colOff>
      <xdr:row>31</xdr:row>
      <xdr:rowOff>133350</xdr:rowOff>
    </xdr:from>
    <xdr:to>
      <xdr:col>21</xdr:col>
      <xdr:colOff>752475</xdr:colOff>
      <xdr:row>56</xdr:row>
      <xdr:rowOff>67875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BCR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8215C"/>
      </a:accent1>
      <a:accent2>
        <a:srgbClr val="797E01"/>
      </a:accent2>
      <a:accent3>
        <a:srgbClr val="8D001C"/>
      </a:accent3>
      <a:accent4>
        <a:srgbClr val="707070"/>
      </a:accent4>
      <a:accent5>
        <a:srgbClr val="FF8500"/>
      </a:accent5>
      <a:accent6>
        <a:srgbClr val="F2001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67"/>
  <sheetViews>
    <sheetView workbookViewId="0"/>
  </sheetViews>
  <sheetFormatPr baseColWidth="10" defaultColWidth="11.42578125" defaultRowHeight="12.75" x14ac:dyDescent="0.2"/>
  <cols>
    <col min="1" max="1" width="1.140625" style="4" customWidth="1"/>
    <col min="2" max="2" width="11.42578125" style="4"/>
    <col min="3" max="4" width="8.5703125" style="4" bestFit="1" customWidth="1"/>
    <col min="5" max="6" width="10.140625" style="4" bestFit="1" customWidth="1"/>
    <col min="7" max="7" width="13.140625" style="4" customWidth="1"/>
    <col min="8" max="8" width="11.85546875" style="4" customWidth="1"/>
    <col min="9" max="9" width="8.42578125" style="4" bestFit="1" customWidth="1"/>
    <col min="10" max="10" width="9.42578125" style="4" bestFit="1" customWidth="1"/>
    <col min="11" max="11" width="12.85546875" style="4" customWidth="1"/>
    <col min="12" max="12" width="12.42578125" style="4" bestFit="1" customWidth="1"/>
    <col min="13" max="13" width="15.85546875" style="4" customWidth="1"/>
    <col min="14" max="14" width="15.5703125" style="4" customWidth="1"/>
    <col min="15" max="15" width="11.42578125" style="4"/>
    <col min="16" max="16" width="13.85546875" style="4" bestFit="1" customWidth="1"/>
    <col min="17" max="17" width="11.42578125" style="4" customWidth="1"/>
    <col min="18" max="22" width="11.42578125" style="4"/>
    <col min="23" max="23" width="11.42578125" style="4" customWidth="1"/>
    <col min="24" max="24" width="2" style="4" customWidth="1"/>
    <col min="25" max="16384" width="11.42578125" style="4"/>
  </cols>
  <sheetData>
    <row r="1" spans="1:24" ht="12.75" customHeight="1" x14ac:dyDescent="0.2">
      <c r="A1" s="1"/>
      <c r="B1" s="1"/>
      <c r="C1" s="2"/>
      <c r="D1" s="1"/>
      <c r="E1" s="1"/>
      <c r="F1" s="1"/>
      <c r="G1" s="1"/>
      <c r="H1" s="1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2">
      <c r="A2" s="1"/>
      <c r="B2" s="1"/>
      <c r="C2" s="2"/>
      <c r="D2" s="1"/>
      <c r="E2" s="1"/>
      <c r="F2" s="1"/>
      <c r="G2" s="1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x14ac:dyDescent="0.2">
      <c r="A3" s="1"/>
      <c r="B3" s="1"/>
      <c r="C3" s="2"/>
      <c r="D3" s="1"/>
      <c r="E3" s="1"/>
      <c r="F3" s="56"/>
      <c r="G3" s="56"/>
      <c r="H3" s="56"/>
      <c r="I3" s="57"/>
      <c r="J3" s="57"/>
      <c r="K3" s="5"/>
      <c r="L3" s="5"/>
      <c r="M3" s="5"/>
      <c r="N3" s="5"/>
      <c r="O3" s="5"/>
      <c r="P3" s="5"/>
      <c r="Q3" s="5"/>
      <c r="R3" s="5"/>
      <c r="S3" s="5"/>
      <c r="T3" s="1"/>
      <c r="U3" s="1"/>
      <c r="V3" s="1"/>
      <c r="W3" s="1"/>
      <c r="X3" s="1"/>
    </row>
    <row r="4" spans="1:24" ht="12.75" customHeight="1" x14ac:dyDescent="0.2">
      <c r="A4" s="6"/>
      <c r="B4" s="7"/>
      <c r="C4" s="8"/>
      <c r="D4" s="8"/>
      <c r="E4" s="8"/>
      <c r="F4" s="8"/>
      <c r="G4" s="8"/>
      <c r="H4" s="6"/>
      <c r="I4" s="9"/>
      <c r="J4" s="9"/>
      <c r="K4" s="9"/>
      <c r="L4" s="9"/>
      <c r="M4" s="7"/>
      <c r="N4" s="7"/>
      <c r="O4" s="7"/>
      <c r="P4" s="10"/>
      <c r="Q4" s="10"/>
      <c r="R4" s="10"/>
      <c r="S4" s="11"/>
      <c r="T4" s="10"/>
      <c r="U4" s="9"/>
      <c r="V4" s="9"/>
      <c r="W4" s="9"/>
      <c r="X4" s="1"/>
    </row>
    <row r="5" spans="1:24" x14ac:dyDescent="0.2">
      <c r="A5" s="6"/>
      <c r="B5" s="54"/>
      <c r="C5" s="54"/>
      <c r="D5" s="54"/>
      <c r="E5" s="12"/>
      <c r="F5" s="48"/>
      <c r="G5" s="12"/>
      <c r="H5" s="12"/>
      <c r="I5" s="12"/>
      <c r="J5" s="12"/>
      <c r="K5" s="6"/>
      <c r="L5" s="6"/>
      <c r="M5" s="13"/>
      <c r="N5" s="13"/>
      <c r="O5" s="54"/>
      <c r="P5" s="54"/>
      <c r="Q5" s="54"/>
      <c r="R5" s="10"/>
      <c r="S5" s="10"/>
      <c r="T5" s="10"/>
      <c r="U5" s="1"/>
      <c r="V5" s="1"/>
      <c r="W5" s="1"/>
      <c r="X5" s="1"/>
    </row>
    <row r="6" spans="1:2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0"/>
      <c r="P6" s="10"/>
      <c r="Q6" s="10"/>
      <c r="R6" s="10"/>
      <c r="S6" s="10"/>
      <c r="T6" s="10"/>
      <c r="U6" s="1"/>
      <c r="V6" s="1"/>
      <c r="W6" s="1"/>
      <c r="X6" s="1"/>
    </row>
    <row r="7" spans="1:24" ht="12.75" customHeight="1" x14ac:dyDescent="0.2">
      <c r="A7" s="1"/>
      <c r="B7" s="1"/>
      <c r="C7" s="55" t="s">
        <v>0</v>
      </c>
      <c r="D7" s="55"/>
      <c r="E7" s="55"/>
      <c r="F7" s="55"/>
      <c r="G7" s="55"/>
      <c r="H7" s="55"/>
      <c r="I7" s="55"/>
      <c r="J7" s="55"/>
      <c r="K7" s="55"/>
      <c r="L7" s="5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 x14ac:dyDescent="0.2">
      <c r="A8" s="1"/>
      <c r="B8" s="1"/>
      <c r="C8" s="55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5.5" x14ac:dyDescent="0.2">
      <c r="A9" s="1"/>
      <c r="B9" s="14" t="s">
        <v>2</v>
      </c>
      <c r="C9" s="49" t="s">
        <v>3</v>
      </c>
      <c r="D9" s="49" t="s">
        <v>4</v>
      </c>
      <c r="E9" s="49" t="s">
        <v>5</v>
      </c>
      <c r="F9" s="49" t="s">
        <v>6</v>
      </c>
      <c r="G9" s="49" t="s">
        <v>7</v>
      </c>
      <c r="H9" s="49" t="s">
        <v>8</v>
      </c>
      <c r="I9" s="49" t="s">
        <v>9</v>
      </c>
      <c r="J9" s="49" t="s">
        <v>10</v>
      </c>
      <c r="K9" s="49" t="s">
        <v>11</v>
      </c>
      <c r="L9" s="4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x14ac:dyDescent="0.25">
      <c r="A10" s="1"/>
      <c r="B10" s="15">
        <v>2015</v>
      </c>
      <c r="C10" s="16">
        <v>0</v>
      </c>
      <c r="D10" s="16">
        <v>0</v>
      </c>
      <c r="E10" s="16">
        <v>587.26389099999994</v>
      </c>
      <c r="F10" s="16">
        <v>682.08291699999995</v>
      </c>
      <c r="G10" s="16">
        <v>51.491191000000001</v>
      </c>
      <c r="H10" s="16">
        <v>861.69697199999996</v>
      </c>
      <c r="I10" s="16">
        <v>46.792079999999999</v>
      </c>
      <c r="J10" s="16">
        <v>89.050089</v>
      </c>
      <c r="K10" s="16">
        <v>91.051220000000001</v>
      </c>
      <c r="L10" s="16">
        <v>1.7030110000000001</v>
      </c>
      <c r="M10" s="17">
        <f>SUM(C10:K10)</f>
        <v>2409.4283599999999</v>
      </c>
      <c r="N10" s="16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x14ac:dyDescent="0.25">
      <c r="A11" s="1"/>
      <c r="B11" s="18">
        <v>2016</v>
      </c>
      <c r="C11" s="19">
        <v>31.169277999999998</v>
      </c>
      <c r="D11" s="19">
        <v>0</v>
      </c>
      <c r="E11" s="19">
        <v>682.85846600000002</v>
      </c>
      <c r="F11" s="19">
        <v>820.02668300000005</v>
      </c>
      <c r="G11" s="19">
        <v>67.568638000000007</v>
      </c>
      <c r="H11" s="19">
        <v>910.79654500000004</v>
      </c>
      <c r="I11" s="19">
        <v>52.718480999999997</v>
      </c>
      <c r="J11" s="19">
        <v>86.306274999999999</v>
      </c>
      <c r="K11" s="19">
        <v>103.67547999999999</v>
      </c>
      <c r="L11" s="19">
        <v>1.8122739999999999</v>
      </c>
      <c r="M11" s="20">
        <f t="shared" ref="M11:M13" si="0">SUM(C11:K11)</f>
        <v>2755.1198459999996</v>
      </c>
      <c r="N11" s="21">
        <f>M11/M10-1</f>
        <v>0.14347448205515434</v>
      </c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x14ac:dyDescent="0.25">
      <c r="A12" s="1"/>
      <c r="B12" s="15">
        <v>2017</v>
      </c>
      <c r="C12" s="16">
        <v>48.978876999999997</v>
      </c>
      <c r="D12" s="16">
        <v>16.070712</v>
      </c>
      <c r="E12" s="16">
        <v>749.42272600000001</v>
      </c>
      <c r="F12" s="16">
        <v>881.05878399999995</v>
      </c>
      <c r="G12" s="16">
        <v>94.525349000000006</v>
      </c>
      <c r="H12" s="16">
        <v>1026.836194</v>
      </c>
      <c r="I12" s="16">
        <v>64.589765</v>
      </c>
      <c r="J12" s="16">
        <v>85.421087</v>
      </c>
      <c r="K12" s="16">
        <v>116.177537</v>
      </c>
      <c r="L12" s="16">
        <v>1.963022</v>
      </c>
      <c r="M12" s="17">
        <f t="shared" si="0"/>
        <v>3083.0810310000002</v>
      </c>
      <c r="N12" s="22">
        <f t="shared" ref="N12:N13" si="1">M12/M11-1</f>
        <v>0.11903699415332092</v>
      </c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x14ac:dyDescent="0.25">
      <c r="A13" s="1"/>
      <c r="B13" s="23">
        <v>2018</v>
      </c>
      <c r="C13" s="24">
        <v>95.754013</v>
      </c>
      <c r="D13" s="24">
        <v>26.857772000000001</v>
      </c>
      <c r="E13" s="24">
        <v>873.82044099999996</v>
      </c>
      <c r="F13" s="24">
        <v>947.10391000000004</v>
      </c>
      <c r="G13" s="24">
        <v>143.85971499999999</v>
      </c>
      <c r="H13" s="24">
        <v>1100.0444910000001</v>
      </c>
      <c r="I13" s="24">
        <v>79.888756000000001</v>
      </c>
      <c r="J13" s="24">
        <v>83.336061999999998</v>
      </c>
      <c r="K13" s="24">
        <v>126.238902</v>
      </c>
      <c r="L13" s="24">
        <v>1.9937020000000001</v>
      </c>
      <c r="M13" s="25">
        <f t="shared" si="0"/>
        <v>3476.9040619999996</v>
      </c>
      <c r="N13" s="26">
        <f t="shared" si="1"/>
        <v>0.12773684085502701</v>
      </c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x14ac:dyDescent="0.25">
      <c r="A15" s="1"/>
      <c r="B15" s="1">
        <v>2016</v>
      </c>
      <c r="C15" s="21"/>
      <c r="D15" s="21"/>
      <c r="E15" s="21">
        <f t="shared" ref="E15:K17" si="2">E11/E10-1</f>
        <v>0.16277958932094472</v>
      </c>
      <c r="F15" s="21">
        <f t="shared" si="2"/>
        <v>0.20223899845889282</v>
      </c>
      <c r="G15" s="21">
        <f t="shared" si="2"/>
        <v>0.31223684455075063</v>
      </c>
      <c r="H15" s="21">
        <f t="shared" si="2"/>
        <v>5.6980092300939589E-2</v>
      </c>
      <c r="I15" s="21">
        <f t="shared" si="2"/>
        <v>0.12665393374263334</v>
      </c>
      <c r="J15" s="21">
        <f t="shared" si="2"/>
        <v>-3.0812029845360356E-2</v>
      </c>
      <c r="K15" s="21">
        <f t="shared" si="2"/>
        <v>0.13865009167367548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x14ac:dyDescent="0.25">
      <c r="A16" s="1"/>
      <c r="B16" s="1">
        <v>2017</v>
      </c>
      <c r="C16" s="21">
        <f t="shared" ref="C16:D17" si="3">C12/C11-1</f>
        <v>0.57138310999696551</v>
      </c>
      <c r="D16" s="21"/>
      <c r="E16" s="21">
        <f t="shared" si="2"/>
        <v>9.7478852960431794E-2</v>
      </c>
      <c r="F16" s="21">
        <f t="shared" si="2"/>
        <v>7.4426969591671055E-2</v>
      </c>
      <c r="G16" s="21">
        <f t="shared" si="2"/>
        <v>0.39895300242695431</v>
      </c>
      <c r="H16" s="21">
        <f t="shared" si="2"/>
        <v>0.12740457749540535</v>
      </c>
      <c r="I16" s="21">
        <f t="shared" si="2"/>
        <v>0.22518258824642534</v>
      </c>
      <c r="J16" s="21">
        <f t="shared" si="2"/>
        <v>-1.0256357373783054E-2</v>
      </c>
      <c r="K16" s="21">
        <f t="shared" si="2"/>
        <v>0.12058836862872502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x14ac:dyDescent="0.25">
      <c r="A17" s="1"/>
      <c r="B17" s="1">
        <v>2018</v>
      </c>
      <c r="C17" s="21">
        <f t="shared" si="3"/>
        <v>0.95500629791899905</v>
      </c>
      <c r="D17" s="21">
        <f t="shared" si="3"/>
        <v>0.6712247721196174</v>
      </c>
      <c r="E17" s="21">
        <f t="shared" si="2"/>
        <v>0.16599138334643992</v>
      </c>
      <c r="F17" s="21">
        <f t="shared" si="2"/>
        <v>7.496108908892074E-2</v>
      </c>
      <c r="G17" s="21">
        <f t="shared" si="2"/>
        <v>0.52191678234374983</v>
      </c>
      <c r="H17" s="21">
        <f t="shared" si="2"/>
        <v>7.1295010273079829E-2</v>
      </c>
      <c r="I17" s="21">
        <f t="shared" si="2"/>
        <v>0.23686401398116241</v>
      </c>
      <c r="J17" s="21">
        <f t="shared" si="2"/>
        <v>-2.4408785619878581E-2</v>
      </c>
      <c r="K17" s="21">
        <f t="shared" si="2"/>
        <v>8.6603359477314346E-2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x14ac:dyDescent="0.2">
      <c r="A34" s="6"/>
      <c r="B34" s="7"/>
      <c r="C34" s="8"/>
      <c r="D34" s="8"/>
      <c r="E34" s="8"/>
      <c r="F34" s="8"/>
      <c r="G34" s="8"/>
      <c r="H34" s="6"/>
      <c r="I34" s="9"/>
      <c r="J34" s="9"/>
      <c r="K34" s="9"/>
      <c r="L34" s="9"/>
      <c r="M34" s="7"/>
      <c r="N34" s="7"/>
      <c r="O34" s="7"/>
      <c r="P34" s="10"/>
      <c r="Q34" s="10"/>
      <c r="R34" s="10"/>
      <c r="S34" s="11"/>
      <c r="T34" s="10"/>
      <c r="U34" s="9"/>
      <c r="V34" s="9"/>
      <c r="W34" s="9"/>
      <c r="X34" s="1"/>
    </row>
    <row r="35" spans="1:24" x14ac:dyDescent="0.2">
      <c r="A35" s="6"/>
      <c r="B35" s="54"/>
      <c r="C35" s="54"/>
      <c r="D35" s="54"/>
      <c r="E35" s="12"/>
      <c r="F35" s="48"/>
      <c r="G35" s="12"/>
      <c r="H35" s="12"/>
      <c r="I35" s="12"/>
      <c r="J35" s="12"/>
      <c r="K35" s="6"/>
      <c r="L35" s="6"/>
      <c r="M35" s="13"/>
      <c r="N35" s="13"/>
      <c r="O35" s="54"/>
      <c r="P35" s="54"/>
      <c r="Q35" s="54"/>
      <c r="R35" s="10"/>
      <c r="S35" s="10"/>
      <c r="T35" s="10"/>
      <c r="U35" s="1"/>
      <c r="V35" s="1"/>
      <c r="W35" s="1"/>
      <c r="X35" s="1"/>
    </row>
    <row r="36" spans="1:24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0"/>
      <c r="P36" s="10"/>
      <c r="Q36" s="10"/>
      <c r="R36" s="10"/>
      <c r="S36" s="10"/>
      <c r="T36" s="10"/>
      <c r="U36" s="1"/>
      <c r="V36" s="1"/>
      <c r="W36" s="1"/>
      <c r="X36" s="1"/>
    </row>
    <row r="37" spans="1:24" ht="12.75" customHeight="1" x14ac:dyDescent="0.2">
      <c r="A37" s="1"/>
      <c r="B37" s="1"/>
      <c r="C37" s="55" t="s">
        <v>0</v>
      </c>
      <c r="D37" s="55"/>
      <c r="E37" s="55"/>
      <c r="F37" s="55"/>
      <c r="G37" s="55"/>
      <c r="H37" s="55"/>
      <c r="I37" s="55"/>
      <c r="J37" s="55"/>
      <c r="K37" s="55"/>
      <c r="L37" s="5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x14ac:dyDescent="0.2">
      <c r="A38" s="1"/>
      <c r="B38" s="1"/>
      <c r="C38" s="55" t="s">
        <v>13</v>
      </c>
      <c r="D38" s="55"/>
      <c r="E38" s="55"/>
      <c r="F38" s="55"/>
      <c r="G38" s="55"/>
      <c r="H38" s="55"/>
      <c r="I38" s="55"/>
      <c r="J38" s="55"/>
      <c r="K38" s="55"/>
      <c r="L38" s="5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5.5" x14ac:dyDescent="0.2">
      <c r="A39" s="1"/>
      <c r="B39" s="14" t="s">
        <v>2</v>
      </c>
      <c r="C39" s="49" t="s">
        <v>3</v>
      </c>
      <c r="D39" s="49" t="s">
        <v>4</v>
      </c>
      <c r="E39" s="49" t="s">
        <v>5</v>
      </c>
      <c r="F39" s="49" t="s">
        <v>6</v>
      </c>
      <c r="G39" s="49" t="s">
        <v>7</v>
      </c>
      <c r="H39" s="49" t="s">
        <v>8</v>
      </c>
      <c r="I39" s="49" t="s">
        <v>9</v>
      </c>
      <c r="J39" s="49" t="s">
        <v>10</v>
      </c>
      <c r="K39" s="49" t="s">
        <v>11</v>
      </c>
      <c r="L39" s="49" t="s">
        <v>12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x14ac:dyDescent="0.25">
      <c r="A40" s="1"/>
      <c r="B40" s="15">
        <v>2015</v>
      </c>
      <c r="C40" s="16">
        <v>0</v>
      </c>
      <c r="D40" s="16">
        <v>0</v>
      </c>
      <c r="E40" s="16">
        <v>364.11807445019605</v>
      </c>
      <c r="F40" s="16">
        <v>761.50305546274933</v>
      </c>
      <c r="G40" s="16">
        <v>918.20090693989584</v>
      </c>
      <c r="H40" s="16">
        <v>1744.4897246533583</v>
      </c>
      <c r="I40" s="16">
        <v>139.23970492151551</v>
      </c>
      <c r="J40" s="16">
        <v>3687.4408430982803</v>
      </c>
      <c r="K40" s="16">
        <v>15588.440503815113</v>
      </c>
      <c r="L40" s="16">
        <v>28557.190569916511</v>
      </c>
      <c r="M40" s="17">
        <f>SUM(C40:K40)</f>
        <v>23203.432813341107</v>
      </c>
      <c r="N40" s="16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x14ac:dyDescent="0.25">
      <c r="A41" s="1"/>
      <c r="B41" s="18">
        <v>2016</v>
      </c>
      <c r="C41" s="19">
        <v>47.164503579778966</v>
      </c>
      <c r="D41" s="19">
        <v>0</v>
      </c>
      <c r="E41" s="19">
        <v>363.60537226504226</v>
      </c>
      <c r="F41" s="19">
        <v>828.93275270967592</v>
      </c>
      <c r="G41" s="19">
        <v>1096.1370088462318</v>
      </c>
      <c r="H41" s="19">
        <v>1547.4400927139131</v>
      </c>
      <c r="I41" s="19">
        <v>149.902220859908</v>
      </c>
      <c r="J41" s="19">
        <v>3195.8843578531182</v>
      </c>
      <c r="K41" s="19">
        <v>16004.863808529484</v>
      </c>
      <c r="L41" s="19">
        <v>33671.267931413386</v>
      </c>
      <c r="M41" s="20">
        <f t="shared" ref="M41:M43" si="4">SUM(C41:K41)</f>
        <v>23233.930117357151</v>
      </c>
      <c r="N41" s="21">
        <f>M41/M40-1</f>
        <v>1.3143444877909971E-3</v>
      </c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x14ac:dyDescent="0.25">
      <c r="A42" s="1"/>
      <c r="B42" s="15">
        <v>2017</v>
      </c>
      <c r="C42" s="16">
        <v>69.427839593599884</v>
      </c>
      <c r="D42" s="16">
        <v>6.8166184714046176</v>
      </c>
      <c r="E42" s="16">
        <v>403.30360546991307</v>
      </c>
      <c r="F42" s="16">
        <v>871.29451897901686</v>
      </c>
      <c r="G42" s="16">
        <v>1507.7423995911845</v>
      </c>
      <c r="H42" s="16">
        <v>1599.0774034666847</v>
      </c>
      <c r="I42" s="16">
        <v>185.12516764444541</v>
      </c>
      <c r="J42" s="16">
        <v>3117.6741627376191</v>
      </c>
      <c r="K42" s="16">
        <v>16501.741740460984</v>
      </c>
      <c r="L42" s="16">
        <v>38439.406047721161</v>
      </c>
      <c r="M42" s="17">
        <f t="shared" si="4"/>
        <v>24262.203456414853</v>
      </c>
      <c r="N42" s="22">
        <f t="shared" ref="N42:N43" si="5">M42/M41-1</f>
        <v>4.4257400012127857E-2</v>
      </c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x14ac:dyDescent="0.25">
      <c r="A43" s="1"/>
      <c r="B43" s="23">
        <v>2018</v>
      </c>
      <c r="C43" s="24">
        <v>95.194039695187413</v>
      </c>
      <c r="D43" s="24">
        <v>10.044448234599926</v>
      </c>
      <c r="E43" s="24">
        <v>436.99206189583924</v>
      </c>
      <c r="F43" s="24">
        <v>882.27610556386173</v>
      </c>
      <c r="G43" s="24">
        <v>1557.1899538911809</v>
      </c>
      <c r="H43" s="24">
        <v>1435.9075089325472</v>
      </c>
      <c r="I43" s="24">
        <v>215.67998647709229</v>
      </c>
      <c r="J43" s="24">
        <v>2897.7453524699204</v>
      </c>
      <c r="K43" s="24">
        <v>17806.199172763987</v>
      </c>
      <c r="L43" s="24">
        <v>33428.240167351454</v>
      </c>
      <c r="M43" s="25">
        <f t="shared" si="4"/>
        <v>25337.228629924215</v>
      </c>
      <c r="N43" s="26">
        <f t="shared" si="5"/>
        <v>4.4308637318970723E-2</v>
      </c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x14ac:dyDescent="0.25">
      <c r="A45" s="1"/>
      <c r="B45" s="1">
        <v>2016</v>
      </c>
      <c r="C45" s="21"/>
      <c r="D45" s="21"/>
      <c r="E45" s="21">
        <f t="shared" ref="E45:K46" si="6">E41/E40-1</f>
        <v>-1.4080657378185979E-3</v>
      </c>
      <c r="F45" s="21">
        <f t="shared" si="6"/>
        <v>8.8548163744334607E-2</v>
      </c>
      <c r="G45" s="21">
        <f t="shared" si="6"/>
        <v>0.19378776535883269</v>
      </c>
      <c r="H45" s="21">
        <f t="shared" si="6"/>
        <v>-0.1129554557729483</v>
      </c>
      <c r="I45" s="21">
        <f t="shared" si="6"/>
        <v>7.657669157229674E-2</v>
      </c>
      <c r="J45" s="21">
        <f t="shared" si="6"/>
        <v>-0.1333055921873838</v>
      </c>
      <c r="K45" s="21">
        <f t="shared" si="6"/>
        <v>2.6713596181250798E-2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x14ac:dyDescent="0.25">
      <c r="A46" s="1"/>
      <c r="B46" s="1">
        <v>2017</v>
      </c>
      <c r="C46" s="21">
        <f t="shared" ref="C46:K47" si="7">C42/C41-1</f>
        <v>0.47203583890504408</v>
      </c>
      <c r="D46" s="21"/>
      <c r="E46" s="21">
        <f t="shared" si="6"/>
        <v>0.1091794462704847</v>
      </c>
      <c r="F46" s="21">
        <f t="shared" si="6"/>
        <v>5.1103984166225525E-2</v>
      </c>
      <c r="G46" s="21">
        <f t="shared" si="6"/>
        <v>0.37550542260971453</v>
      </c>
      <c r="H46" s="21">
        <f t="shared" si="6"/>
        <v>3.3369505543965561E-2</v>
      </c>
      <c r="I46" s="21">
        <f t="shared" si="6"/>
        <v>0.23497281482877574</v>
      </c>
      <c r="J46" s="21">
        <f t="shared" si="6"/>
        <v>-2.447216055340562E-2</v>
      </c>
      <c r="K46" s="21">
        <f t="shared" si="6"/>
        <v>3.1045433305511683E-2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x14ac:dyDescent="0.25">
      <c r="A47" s="1"/>
      <c r="B47" s="1">
        <v>2018</v>
      </c>
      <c r="C47" s="21">
        <f t="shared" si="7"/>
        <v>0.37112202039429087</v>
      </c>
      <c r="D47" s="21">
        <f t="shared" si="7"/>
        <v>0.47352360657060344</v>
      </c>
      <c r="E47" s="21">
        <f t="shared" si="7"/>
        <v>8.3531255285143713E-2</v>
      </c>
      <c r="F47" s="21">
        <f t="shared" si="7"/>
        <v>1.260375951602799E-2</v>
      </c>
      <c r="G47" s="21">
        <f t="shared" si="7"/>
        <v>3.2795757626371547E-2</v>
      </c>
      <c r="H47" s="21">
        <f t="shared" si="7"/>
        <v>-0.10204002269083212</v>
      </c>
      <c r="I47" s="21">
        <f t="shared" si="7"/>
        <v>0.16504951337211482</v>
      </c>
      <c r="J47" s="21">
        <f t="shared" si="7"/>
        <v>-7.0542590016712925E-2</v>
      </c>
      <c r="K47" s="21">
        <f t="shared" si="7"/>
        <v>7.904968171357174E-2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</sheetData>
  <mergeCells count="10">
    <mergeCell ref="B35:D35"/>
    <mergeCell ref="O35:Q35"/>
    <mergeCell ref="C37:L37"/>
    <mergeCell ref="C38:L38"/>
    <mergeCell ref="F3:H3"/>
    <mergeCell ref="I3:J3"/>
    <mergeCell ref="B5:D5"/>
    <mergeCell ref="O5:Q5"/>
    <mergeCell ref="C7:L7"/>
    <mergeCell ref="C8:L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7"/>
  <sheetViews>
    <sheetView zoomScale="80" zoomScaleNormal="80" workbookViewId="0">
      <selection activeCell="A27" sqref="A27"/>
    </sheetView>
  </sheetViews>
  <sheetFormatPr baseColWidth="10" defaultColWidth="10.85546875" defaultRowHeight="15" x14ac:dyDescent="0.25"/>
  <cols>
    <col min="1" max="1" width="10.85546875" customWidth="1"/>
    <col min="2" max="13" width="19.85546875" customWidth="1"/>
    <col min="14" max="14" width="26.5703125" customWidth="1"/>
    <col min="20" max="20" width="11.140625" bestFit="1" customWidth="1"/>
    <col min="21" max="21" width="16.28515625" bestFit="1" customWidth="1"/>
    <col min="22" max="22" width="14.7109375" bestFit="1" customWidth="1"/>
    <col min="24" max="24" width="13.28515625" bestFit="1" customWidth="1"/>
  </cols>
  <sheetData>
    <row r="1" spans="1:25" ht="15.75" customHeight="1" x14ac:dyDescent="0.25">
      <c r="B1" s="68" t="s">
        <v>57</v>
      </c>
      <c r="C1" s="68"/>
      <c r="D1" s="68"/>
      <c r="E1" s="76" t="s">
        <v>28</v>
      </c>
      <c r="F1" s="77"/>
      <c r="G1" s="77"/>
      <c r="H1" s="77"/>
      <c r="I1" s="77"/>
      <c r="J1" s="67"/>
      <c r="K1" s="75" t="s">
        <v>29</v>
      </c>
      <c r="L1" s="75"/>
      <c r="M1" s="76"/>
    </row>
    <row r="2" spans="1:25" ht="16.899999999999999" customHeight="1" x14ac:dyDescent="0.25">
      <c r="A2" s="66" t="s">
        <v>18</v>
      </c>
      <c r="B2" s="70"/>
      <c r="C2" s="70"/>
      <c r="D2" s="70"/>
      <c r="E2" s="70" t="s">
        <v>44</v>
      </c>
      <c r="F2" s="70"/>
      <c r="G2" s="70"/>
      <c r="H2" s="70" t="s">
        <v>60</v>
      </c>
      <c r="I2" s="70"/>
      <c r="J2" s="70"/>
      <c r="K2" s="70"/>
      <c r="L2" s="70"/>
      <c r="M2" s="73"/>
    </row>
    <row r="3" spans="1:25" ht="31.5" x14ac:dyDescent="0.25">
      <c r="A3" s="67"/>
      <c r="B3" s="50" t="s">
        <v>19</v>
      </c>
      <c r="C3" s="50" t="s">
        <v>20</v>
      </c>
      <c r="D3" s="50" t="s">
        <v>61</v>
      </c>
      <c r="E3" s="50" t="s">
        <v>19</v>
      </c>
      <c r="F3" s="50" t="s">
        <v>20</v>
      </c>
      <c r="G3" s="50" t="s">
        <v>61</v>
      </c>
      <c r="H3" s="50" t="s">
        <v>19</v>
      </c>
      <c r="I3" s="50" t="s">
        <v>20</v>
      </c>
      <c r="J3" s="50" t="s">
        <v>61</v>
      </c>
      <c r="K3" s="50" t="s">
        <v>19</v>
      </c>
      <c r="L3" s="50" t="s">
        <v>20</v>
      </c>
      <c r="M3" s="50" t="s">
        <v>61</v>
      </c>
    </row>
    <row r="4" spans="1:25" ht="15" customHeight="1" x14ac:dyDescent="0.25">
      <c r="A4" s="45">
        <v>45322</v>
      </c>
      <c r="B4" s="30">
        <v>53881104.513574801</v>
      </c>
      <c r="C4" s="30">
        <v>1423712875740.429</v>
      </c>
      <c r="D4" s="30">
        <v>3381395604243.7266</v>
      </c>
      <c r="E4" s="30">
        <v>34028324.649455734</v>
      </c>
      <c r="F4" s="30">
        <v>942067822872.63342</v>
      </c>
      <c r="G4" s="30">
        <v>2237462377029.0049</v>
      </c>
      <c r="H4" s="30">
        <v>1556260.0383576658</v>
      </c>
      <c r="I4" s="30">
        <v>19815108187.397739</v>
      </c>
      <c r="J4" s="30">
        <v>47061960922.165962</v>
      </c>
      <c r="K4" s="30">
        <v>37405341.321964085</v>
      </c>
      <c r="L4" s="30">
        <v>795739261974.1665</v>
      </c>
      <c r="M4" s="30">
        <v>1889924076976.7144</v>
      </c>
      <c r="T4" s="37"/>
      <c r="U4" s="37"/>
      <c r="V4" s="37"/>
      <c r="W4" s="37"/>
      <c r="X4" s="37"/>
      <c r="Y4" s="37"/>
    </row>
    <row r="5" spans="1:25" ht="15.75" x14ac:dyDescent="0.25">
      <c r="A5" s="44">
        <v>45351</v>
      </c>
      <c r="B5" s="31">
        <v>54611613.921212517</v>
      </c>
      <c r="C5" s="31">
        <v>1545864836518.8171</v>
      </c>
      <c r="D5" s="31">
        <v>3242221161595.0801</v>
      </c>
      <c r="E5" s="31">
        <v>35248072.120943345</v>
      </c>
      <c r="F5" s="31">
        <v>1035900984290.0903</v>
      </c>
      <c r="G5" s="31">
        <v>2172647965876.427</v>
      </c>
      <c r="H5" s="31">
        <v>1523087.4292989003</v>
      </c>
      <c r="I5" s="31">
        <v>22349653104.358028</v>
      </c>
      <c r="J5" s="31">
        <v>46875067300.475929</v>
      </c>
      <c r="K5" s="31">
        <v>39259170.446416304</v>
      </c>
      <c r="L5" s="31">
        <v>995906088981.77222</v>
      </c>
      <c r="M5" s="31">
        <v>2088764632184.4453</v>
      </c>
      <c r="T5" s="37"/>
      <c r="U5" s="37"/>
      <c r="V5" s="37"/>
      <c r="W5" s="37"/>
      <c r="X5" s="37"/>
      <c r="Y5" s="37"/>
    </row>
    <row r="6" spans="1:25" ht="15.75" x14ac:dyDescent="0.25">
      <c r="A6" s="45">
        <v>45382</v>
      </c>
      <c r="B6" s="30">
        <v>57078635.955798559</v>
      </c>
      <c r="C6" s="30">
        <v>1759907902117.6936</v>
      </c>
      <c r="D6" s="30">
        <v>3325064921520.9272</v>
      </c>
      <c r="E6" s="30">
        <v>36916617.679454289</v>
      </c>
      <c r="F6" s="30">
        <v>1207997881962.8596</v>
      </c>
      <c r="G6" s="30">
        <v>2282319079170.5801</v>
      </c>
      <c r="H6" s="30">
        <v>1811800.9394635577</v>
      </c>
      <c r="I6" s="30">
        <v>29874811341.746033</v>
      </c>
      <c r="J6" s="30">
        <v>56443684984.859062</v>
      </c>
      <c r="K6" s="30">
        <v>38092788.984060243</v>
      </c>
      <c r="L6" s="30">
        <v>1092808159165.234</v>
      </c>
      <c r="M6" s="30">
        <v>2064686493889.7109</v>
      </c>
      <c r="T6" s="37"/>
      <c r="U6" s="37"/>
      <c r="V6" s="37"/>
      <c r="W6" s="37"/>
      <c r="X6" s="37"/>
      <c r="Y6" s="37"/>
    </row>
    <row r="7" spans="1:25" ht="15.75" x14ac:dyDescent="0.25">
      <c r="A7" s="44">
        <v>45412</v>
      </c>
      <c r="B7" s="31">
        <v>57898227.654896073</v>
      </c>
      <c r="C7" s="31">
        <v>1964694032353.5613</v>
      </c>
      <c r="D7" s="31">
        <v>3410741613355.5781</v>
      </c>
      <c r="E7" s="31">
        <v>39269894.248369426</v>
      </c>
      <c r="F7" s="31">
        <v>1342105094215.6313</v>
      </c>
      <c r="G7" s="31">
        <v>2329916831301.2896</v>
      </c>
      <c r="H7" s="31">
        <v>1931278.1085555945</v>
      </c>
      <c r="I7" s="31">
        <v>33618152874.383801</v>
      </c>
      <c r="J7" s="31">
        <v>58361674176.539589</v>
      </c>
      <c r="K7" s="31">
        <v>39700436.795414269</v>
      </c>
      <c r="L7" s="31">
        <v>1213695289983.7971</v>
      </c>
      <c r="M7" s="31">
        <v>2106995269142.4729</v>
      </c>
      <c r="T7" s="37"/>
      <c r="U7" s="37"/>
      <c r="V7" s="37"/>
      <c r="W7" s="37"/>
      <c r="X7" s="37"/>
      <c r="Y7" s="37"/>
    </row>
    <row r="8" spans="1:25" ht="15.75" x14ac:dyDescent="0.25">
      <c r="A8" s="45">
        <v>45443</v>
      </c>
      <c r="B8" s="30">
        <v>60854834.811141163</v>
      </c>
      <c r="C8" s="30">
        <v>2297930036551.8047</v>
      </c>
      <c r="D8" s="30">
        <v>3829319919846.3403</v>
      </c>
      <c r="E8" s="30">
        <v>44356917.42518495</v>
      </c>
      <c r="F8" s="30">
        <v>1945005349018.5303</v>
      </c>
      <c r="G8" s="30">
        <v>3241198647797.2266</v>
      </c>
      <c r="H8" s="30">
        <v>2020751.7482557457</v>
      </c>
      <c r="I8" s="30">
        <v>36854089913.390999</v>
      </c>
      <c r="J8" s="30">
        <v>61414446213.917473</v>
      </c>
      <c r="K8" s="30">
        <v>40931450.40408472</v>
      </c>
      <c r="L8" s="30">
        <v>1406681659953.0842</v>
      </c>
      <c r="M8" s="30">
        <v>2344124501468.2261</v>
      </c>
      <c r="T8" s="37"/>
      <c r="U8" s="37"/>
      <c r="V8" s="37"/>
      <c r="W8" s="37"/>
      <c r="X8" s="37"/>
      <c r="Y8" s="37"/>
    </row>
    <row r="9" spans="1:25" ht="15.75" x14ac:dyDescent="0.25">
      <c r="A9" s="44">
        <v>45473</v>
      </c>
      <c r="B9" s="31">
        <v>58695491.368810467</v>
      </c>
      <c r="C9" s="31">
        <v>2424449760852.5322</v>
      </c>
      <c r="D9" s="31">
        <v>3863328037284.2065</v>
      </c>
      <c r="E9" s="31">
        <v>41146179.520192266</v>
      </c>
      <c r="F9" s="31">
        <v>1691436997621.2668</v>
      </c>
      <c r="G9" s="31">
        <v>2695282072544.2646</v>
      </c>
      <c r="H9" s="31">
        <v>2030280.6625682998</v>
      </c>
      <c r="I9" s="31">
        <v>42020072469.813766</v>
      </c>
      <c r="J9" s="31">
        <v>66958419482.473221</v>
      </c>
      <c r="K9" s="31">
        <v>39545827.252527036</v>
      </c>
      <c r="L9" s="31">
        <v>1454588135278.2515</v>
      </c>
      <c r="M9" s="31">
        <v>2317866600686.0728</v>
      </c>
      <c r="T9" s="37"/>
      <c r="U9" s="37"/>
      <c r="V9" s="37"/>
      <c r="W9" s="37"/>
      <c r="X9" s="37"/>
      <c r="Y9" s="37"/>
    </row>
    <row r="10" spans="1:25" ht="15.75" x14ac:dyDescent="0.25">
      <c r="A10" s="45">
        <v>45504</v>
      </c>
      <c r="B10" s="30">
        <v>61564853.141356036</v>
      </c>
      <c r="C10" s="30">
        <v>2823467507451.7461</v>
      </c>
      <c r="D10" s="30">
        <v>4324857902310.6592</v>
      </c>
      <c r="E10" s="30">
        <v>44878812.531269066</v>
      </c>
      <c r="F10" s="30">
        <v>2114950021105.3091</v>
      </c>
      <c r="G10" s="30">
        <v>3239583344815.8472</v>
      </c>
      <c r="H10" s="30">
        <v>2418354.4659998282</v>
      </c>
      <c r="I10" s="30">
        <v>57715298667.509544</v>
      </c>
      <c r="J10" s="30">
        <v>88405644785.22316</v>
      </c>
      <c r="K10" s="30">
        <v>40889735.260080375</v>
      </c>
      <c r="L10" s="30">
        <v>1646261383685.6533</v>
      </c>
      <c r="M10" s="30">
        <v>2521667607546.731</v>
      </c>
      <c r="T10" s="37"/>
      <c r="U10" s="37"/>
      <c r="V10" s="37"/>
      <c r="W10" s="37"/>
      <c r="X10" s="37"/>
      <c r="Y10" s="37"/>
    </row>
    <row r="11" spans="1:25" ht="15.75" x14ac:dyDescent="0.25">
      <c r="A11" s="44">
        <v>45535</v>
      </c>
      <c r="B11" s="31">
        <v>63526337.415544465</v>
      </c>
      <c r="C11" s="31">
        <v>2962187488565.8335</v>
      </c>
      <c r="D11" s="31">
        <v>4355583080222.5488</v>
      </c>
      <c r="E11" s="31">
        <v>47294813.635366246</v>
      </c>
      <c r="F11" s="31">
        <v>2342574303016.1577</v>
      </c>
      <c r="G11" s="31">
        <v>3444507492441.4404</v>
      </c>
      <c r="H11" s="31">
        <v>3013161.8382647769</v>
      </c>
      <c r="I11" s="31">
        <v>85127015570.834976</v>
      </c>
      <c r="J11" s="31">
        <v>125170263570.88737</v>
      </c>
      <c r="K11" s="31">
        <v>42619484.232106462</v>
      </c>
      <c r="L11" s="31">
        <v>1850374457455.6785</v>
      </c>
      <c r="M11" s="31">
        <v>2720779731222.2065</v>
      </c>
      <c r="T11" s="37"/>
      <c r="U11" s="37"/>
      <c r="V11" s="37"/>
      <c r="W11" s="37"/>
      <c r="X11" s="37"/>
      <c r="Y11" s="37"/>
    </row>
    <row r="12" spans="1:25" ht="15.75" x14ac:dyDescent="0.25">
      <c r="A12" s="45">
        <v>45565</v>
      </c>
      <c r="B12" s="30">
        <v>61460610.03442695</v>
      </c>
      <c r="C12" s="30">
        <v>2911980744090.708</v>
      </c>
      <c r="D12" s="30">
        <v>4138196722039.0449</v>
      </c>
      <c r="E12" s="30">
        <v>45760228.196397848</v>
      </c>
      <c r="F12" s="30">
        <v>2353705139394.9551</v>
      </c>
      <c r="G12" s="30">
        <v>3344834924563.3794</v>
      </c>
      <c r="H12" s="30">
        <v>3470721.1985554593</v>
      </c>
      <c r="I12" s="30">
        <v>101773822942.41959</v>
      </c>
      <c r="J12" s="30">
        <v>144630111769.92307</v>
      </c>
      <c r="K12" s="30">
        <v>40919240.050632462</v>
      </c>
      <c r="L12" s="30">
        <v>1827274336177.1213</v>
      </c>
      <c r="M12" s="30">
        <v>2596727565448.0396</v>
      </c>
      <c r="T12" s="37"/>
      <c r="U12" s="37"/>
      <c r="V12" s="37"/>
      <c r="W12" s="37"/>
      <c r="X12" s="37"/>
      <c r="Y12" s="37"/>
    </row>
    <row r="13" spans="1:25" ht="15.75" x14ac:dyDescent="0.25">
      <c r="A13" s="44">
        <v>45596</v>
      </c>
      <c r="B13" s="31">
        <v>66765197.111850999</v>
      </c>
      <c r="C13" s="31">
        <v>3193898810781.4883</v>
      </c>
      <c r="D13" s="31">
        <v>4419857646541.9541</v>
      </c>
      <c r="E13" s="31">
        <v>49819546.166832194</v>
      </c>
      <c r="F13" s="31">
        <v>2397583883435.6255</v>
      </c>
      <c r="G13" s="31">
        <v>3317882027025.0879</v>
      </c>
      <c r="H13" s="31">
        <v>2908710.7237628433</v>
      </c>
      <c r="I13" s="31">
        <v>76918256042.254868</v>
      </c>
      <c r="J13" s="31">
        <v>106442865684.855</v>
      </c>
      <c r="K13" s="31">
        <v>41019669.352182351</v>
      </c>
      <c r="L13" s="31">
        <v>1858808430739.553</v>
      </c>
      <c r="M13" s="31">
        <v>2572300859478.5884</v>
      </c>
      <c r="T13" s="37"/>
      <c r="U13" s="37"/>
      <c r="V13" s="37"/>
      <c r="W13" s="37"/>
      <c r="X13" s="37"/>
      <c r="Y13" s="37"/>
    </row>
    <row r="14" spans="1:25" ht="15.75" x14ac:dyDescent="0.25">
      <c r="A14" s="45">
        <v>45626</v>
      </c>
      <c r="B14" s="30">
        <v>63767437.825678058</v>
      </c>
      <c r="C14" s="30">
        <v>3092115438226.8428</v>
      </c>
      <c r="D14" s="30">
        <v>4177632738007.7422</v>
      </c>
      <c r="E14" s="30">
        <v>51671654.836669162</v>
      </c>
      <c r="F14" s="30">
        <v>2917736768974.8501</v>
      </c>
      <c r="G14" s="30">
        <v>3942036735196.4448</v>
      </c>
      <c r="H14" s="30">
        <v>3267927.06390398</v>
      </c>
      <c r="I14" s="30">
        <v>96848757180.879333</v>
      </c>
      <c r="J14" s="30">
        <v>130848458512.34418</v>
      </c>
      <c r="K14" s="30">
        <v>39671278.374912038</v>
      </c>
      <c r="L14" s="30">
        <v>1892083504183.6572</v>
      </c>
      <c r="M14" s="30">
        <v>2556317882703.2437</v>
      </c>
      <c r="T14" s="37"/>
      <c r="U14" s="37"/>
      <c r="V14" s="37"/>
      <c r="W14" s="37"/>
      <c r="X14" s="37"/>
      <c r="Y14" s="37"/>
    </row>
    <row r="15" spans="1:25" ht="15.75" x14ac:dyDescent="0.25">
      <c r="A15" s="44">
        <v>45657</v>
      </c>
      <c r="B15" s="31">
        <v>65247308.243665613</v>
      </c>
      <c r="C15" s="31">
        <v>3449325038769.5483</v>
      </c>
      <c r="D15" s="31">
        <v>4537544334553.6777</v>
      </c>
      <c r="E15" s="31">
        <v>46652447.839715414</v>
      </c>
      <c r="F15" s="31">
        <v>2389018151552.5449</v>
      </c>
      <c r="G15" s="31">
        <v>3142723766789.4932</v>
      </c>
      <c r="H15" s="31">
        <v>3377586.032035436</v>
      </c>
      <c r="I15" s="31">
        <v>119357116039.89392</v>
      </c>
      <c r="J15" s="31">
        <v>157012806734.12073</v>
      </c>
      <c r="K15" s="31">
        <v>37407717.42879191</v>
      </c>
      <c r="L15" s="31">
        <v>1827552486879.2419</v>
      </c>
      <c r="M15" s="31">
        <v>2404122644207.6753</v>
      </c>
      <c r="T15" s="37"/>
      <c r="U15" s="37"/>
      <c r="V15" s="37"/>
      <c r="W15" s="37"/>
      <c r="X15" s="37"/>
      <c r="Y15" s="37"/>
    </row>
    <row r="16" spans="1:25" ht="15" customHeight="1" x14ac:dyDescent="0.25">
      <c r="A16" s="45">
        <v>45688</v>
      </c>
      <c r="B16" s="30">
        <v>56492408.401926912</v>
      </c>
      <c r="C16" s="30">
        <v>2758211560518.3374</v>
      </c>
      <c r="D16" s="30">
        <v>3549903059103.0386</v>
      </c>
      <c r="E16" s="30">
        <v>44943057.119238138</v>
      </c>
      <c r="F16" s="30">
        <v>2327874464345.3525</v>
      </c>
      <c r="G16" s="30">
        <v>2996045988812.5664</v>
      </c>
      <c r="H16" s="30">
        <v>3089496.4406224075</v>
      </c>
      <c r="I16" s="30">
        <v>105992546424.629</v>
      </c>
      <c r="J16" s="30">
        <v>136415665201.62143</v>
      </c>
      <c r="K16" s="30">
        <v>36264504.008849628</v>
      </c>
      <c r="L16" s="30">
        <v>1793986042533.9429</v>
      </c>
      <c r="M16" s="30">
        <v>2308915179509.5083</v>
      </c>
      <c r="T16" s="37"/>
      <c r="U16" s="37"/>
      <c r="V16" s="37"/>
      <c r="W16" s="37"/>
      <c r="X16" s="37"/>
      <c r="Y16" s="37"/>
    </row>
    <row r="17" spans="1:25" ht="15.75" x14ac:dyDescent="0.25">
      <c r="A17" s="44">
        <v>45716</v>
      </c>
      <c r="B17" s="31">
        <v>60806693.019728363</v>
      </c>
      <c r="C17" s="31">
        <v>3067591222569.8901</v>
      </c>
      <c r="D17" s="31">
        <v>3855489695621.9819</v>
      </c>
      <c r="E17" s="31">
        <v>44811034.436021455</v>
      </c>
      <c r="F17" s="31">
        <v>2465894817657.5474</v>
      </c>
      <c r="G17" s="31">
        <v>3099249988074.2212</v>
      </c>
      <c r="H17" s="31">
        <v>2187092.9703287771</v>
      </c>
      <c r="I17" s="31">
        <v>70302929105.234436</v>
      </c>
      <c r="J17" s="31">
        <v>88359953810.990067</v>
      </c>
      <c r="K17" s="31">
        <v>37073728.083243094</v>
      </c>
      <c r="L17" s="31">
        <v>1908517413009.0181</v>
      </c>
      <c r="M17" s="31">
        <v>2398712437834.8438</v>
      </c>
      <c r="T17" s="37"/>
      <c r="U17" s="37"/>
      <c r="V17" s="37"/>
      <c r="W17" s="37"/>
      <c r="X17" s="37"/>
      <c r="Y17" s="37"/>
    </row>
    <row r="18" spans="1:25" ht="15.75" x14ac:dyDescent="0.25">
      <c r="A18" s="45">
        <v>45747</v>
      </c>
      <c r="B18" s="30">
        <v>70288257.375801012</v>
      </c>
      <c r="C18" s="30">
        <v>3483296894217.2144</v>
      </c>
      <c r="D18" s="30">
        <v>4220568544908.6724</v>
      </c>
      <c r="E18" s="30">
        <v>51395146.948835634</v>
      </c>
      <c r="F18" s="30">
        <v>2802913150541.4043</v>
      </c>
      <c r="G18" s="30">
        <v>3396175358157.1733</v>
      </c>
      <c r="H18" s="30">
        <v>2705852.0527919903</v>
      </c>
      <c r="I18" s="30">
        <v>86464607446.62468</v>
      </c>
      <c r="J18" s="30">
        <v>104765632537.07643</v>
      </c>
      <c r="K18" s="30">
        <v>41734285.142612584</v>
      </c>
      <c r="L18" s="30">
        <v>2051747391533.4395</v>
      </c>
      <c r="M18" s="30">
        <v>2486018495058.6802</v>
      </c>
      <c r="T18" s="37"/>
      <c r="U18" s="37"/>
      <c r="V18" s="37"/>
      <c r="W18" s="37"/>
      <c r="X18" s="37"/>
      <c r="Y18" s="37"/>
    </row>
    <row r="19" spans="1:25" ht="15.75" x14ac:dyDescent="0.25">
      <c r="A19" s="44">
        <v>45777</v>
      </c>
      <c r="B19" s="31">
        <v>66909462.966128342</v>
      </c>
      <c r="C19" s="31">
        <v>3466655898519.4941</v>
      </c>
      <c r="D19" s="31">
        <v>4086759263750.9131</v>
      </c>
      <c r="E19" s="31">
        <v>46378837.968736485</v>
      </c>
      <c r="F19" s="31">
        <v>2524333634564.5078</v>
      </c>
      <c r="G19" s="31">
        <v>2975877666502.8447</v>
      </c>
      <c r="H19" s="31">
        <v>2662750.0077106641</v>
      </c>
      <c r="I19" s="31">
        <v>93402913212.049179</v>
      </c>
      <c r="J19" s="31">
        <v>110110501879.83289</v>
      </c>
      <c r="K19" s="31">
        <v>42727158.196279451</v>
      </c>
      <c r="L19" s="31">
        <v>2070994358731.5261</v>
      </c>
      <c r="M19" s="31">
        <v>2441446635743.8364</v>
      </c>
      <c r="T19" s="37"/>
      <c r="U19" s="37"/>
      <c r="V19" s="37"/>
      <c r="W19" s="37"/>
      <c r="X19" s="37"/>
      <c r="Y19" s="37"/>
    </row>
    <row r="20" spans="1:25" ht="15.75" x14ac:dyDescent="0.25">
      <c r="A20" s="45">
        <v>45808</v>
      </c>
      <c r="B20" s="30">
        <v>67721000.583003446</v>
      </c>
      <c r="C20" s="30">
        <v>3692411376882.8354</v>
      </c>
      <c r="D20" s="30">
        <v>4288521727946.2935</v>
      </c>
      <c r="E20" s="30">
        <v>51836993.428074747</v>
      </c>
      <c r="F20" s="30">
        <v>3211712134024.1348</v>
      </c>
      <c r="G20" s="30">
        <v>3730217428345.9609</v>
      </c>
      <c r="H20" s="30">
        <v>2750927.2071219296</v>
      </c>
      <c r="I20" s="30">
        <v>104205367878.2166</v>
      </c>
      <c r="J20" s="30">
        <v>121028492955.09276</v>
      </c>
      <c r="K20" s="30">
        <v>41376586.299817316</v>
      </c>
      <c r="L20" s="30">
        <v>2202969069702.3271</v>
      </c>
      <c r="M20" s="30">
        <v>2558620846138.6836</v>
      </c>
      <c r="T20" s="37"/>
      <c r="U20" s="37"/>
      <c r="V20" s="37"/>
      <c r="W20" s="37"/>
      <c r="X20" s="37"/>
      <c r="Y20" s="37"/>
    </row>
    <row r="21" spans="1:25" ht="15.75" x14ac:dyDescent="0.25">
      <c r="A21" s="44">
        <v>45838</v>
      </c>
      <c r="B21" s="31">
        <v>54096783.681067891</v>
      </c>
      <c r="C21" s="31">
        <v>3117903156609.6255</v>
      </c>
      <c r="D21" s="31">
        <v>3563572183366.6094</v>
      </c>
      <c r="E21" s="31">
        <v>53232559.661427267</v>
      </c>
      <c r="F21" s="31">
        <v>3021376381820.1777</v>
      </c>
      <c r="G21" s="31">
        <v>3453247996786.0972</v>
      </c>
      <c r="H21" s="31">
        <v>2384134.1552523896</v>
      </c>
      <c r="I21" s="31">
        <v>99441460069.351746</v>
      </c>
      <c r="J21" s="31">
        <v>113655493187.8763</v>
      </c>
      <c r="K21" s="31">
        <v>36708604.845380068</v>
      </c>
      <c r="L21" s="31">
        <v>2162116374352.8572</v>
      </c>
      <c r="M21" s="31">
        <v>2471166480110.7832</v>
      </c>
      <c r="T21" s="37"/>
      <c r="U21" s="37"/>
      <c r="V21" s="37"/>
      <c r="W21" s="37"/>
      <c r="X21" s="37"/>
      <c r="Y21" s="37"/>
    </row>
    <row r="22" spans="1:25" ht="15.75" x14ac:dyDescent="0.25">
      <c r="A22" s="45">
        <v>45869</v>
      </c>
      <c r="B22" s="30">
        <v>57703755.234192632</v>
      </c>
      <c r="C22" s="30">
        <v>3292458012665.9985</v>
      </c>
      <c r="D22" s="30">
        <v>3692851329934.6382</v>
      </c>
      <c r="E22" s="30">
        <v>57290057.169883877</v>
      </c>
      <c r="F22" s="30">
        <v>3163051134104.208</v>
      </c>
      <c r="G22" s="30">
        <v>3547707379195.9487</v>
      </c>
      <c r="H22" s="30">
        <v>2623489.3061672072</v>
      </c>
      <c r="I22" s="30">
        <v>96886370611.878052</v>
      </c>
      <c r="J22" s="30">
        <v>108668648526.48604</v>
      </c>
      <c r="K22" s="30">
        <v>38109696.543738708</v>
      </c>
      <c r="L22" s="30">
        <v>2196932743509.0984</v>
      </c>
      <c r="M22" s="30">
        <v>2464100065189.667</v>
      </c>
      <c r="T22" s="37"/>
      <c r="U22" s="37"/>
      <c r="V22" s="37"/>
      <c r="W22" s="37"/>
      <c r="X22" s="37"/>
      <c r="Y22" s="37"/>
    </row>
    <row r="23" spans="1:25" ht="15.75" x14ac:dyDescent="0.25">
      <c r="A23" s="44">
        <v>45900</v>
      </c>
      <c r="B23" s="31">
        <v>58475186.416717537</v>
      </c>
      <c r="C23" s="31">
        <v>3324511947143.0059</v>
      </c>
      <c r="D23" s="31">
        <v>3660146527951.1855</v>
      </c>
      <c r="E23" s="31">
        <v>58051375.837861232</v>
      </c>
      <c r="F23" s="31">
        <v>3325624255768.9766</v>
      </c>
      <c r="G23" s="31">
        <v>3661371132530.771</v>
      </c>
      <c r="H23" s="31">
        <v>2884260.2727410789</v>
      </c>
      <c r="I23" s="31">
        <v>112326599281.14018</v>
      </c>
      <c r="J23" s="31">
        <v>123666817533.54648</v>
      </c>
      <c r="K23" s="31">
        <v>37649431.426388226</v>
      </c>
      <c r="L23" s="31">
        <v>2266122215798.9585</v>
      </c>
      <c r="M23" s="31">
        <v>2494904362487.7129</v>
      </c>
      <c r="T23" s="37"/>
      <c r="U23" s="37"/>
      <c r="V23" s="37"/>
      <c r="W23" s="37"/>
      <c r="X23" s="37"/>
      <c r="Y23" s="37"/>
    </row>
    <row r="24" spans="1:25" ht="15.75" x14ac:dyDescent="0.25">
      <c r="A24" s="45">
        <v>45930</v>
      </c>
      <c r="B24" s="30">
        <v>55359477.714068756</v>
      </c>
      <c r="C24" s="30">
        <v>3091772718239.7842</v>
      </c>
      <c r="D24" s="30">
        <v>3334683804030.5791</v>
      </c>
      <c r="E24" s="30">
        <v>57993554.662477016</v>
      </c>
      <c r="F24" s="30">
        <v>3287237040704.5298</v>
      </c>
      <c r="G24" s="30">
        <v>3545505157923.6582</v>
      </c>
      <c r="H24" s="30">
        <v>2670908.825891092</v>
      </c>
      <c r="I24" s="30">
        <v>98955079117.441132</v>
      </c>
      <c r="J24" s="30">
        <v>106729675733.52635</v>
      </c>
      <c r="K24" s="30">
        <v>36464158.589872636</v>
      </c>
      <c r="L24" s="30">
        <v>2215120339690.4937</v>
      </c>
      <c r="M24" s="30">
        <v>2389155540821.9116</v>
      </c>
      <c r="T24" s="37"/>
      <c r="U24" s="37"/>
      <c r="V24" s="37"/>
      <c r="W24" s="37"/>
      <c r="X24" s="37"/>
      <c r="Y24" s="37"/>
    </row>
    <row r="25" spans="1:25" ht="15.75" x14ac:dyDescent="0.25">
      <c r="A25" s="44">
        <v>45961</v>
      </c>
      <c r="B25" s="31">
        <v>60366470.840565629</v>
      </c>
      <c r="C25" s="31">
        <v>3594417230522.8726</v>
      </c>
      <c r="D25" s="31">
        <v>3788104304257.1665</v>
      </c>
      <c r="E25" s="31">
        <v>59464033.938606381</v>
      </c>
      <c r="F25" s="31">
        <v>3420572478779.8403</v>
      </c>
      <c r="G25" s="31">
        <v>3604891836111.252</v>
      </c>
      <c r="H25" s="31">
        <v>2641057.6116088969</v>
      </c>
      <c r="I25" s="31">
        <v>110726012954.96335</v>
      </c>
      <c r="J25" s="31">
        <v>116692542731.58382</v>
      </c>
      <c r="K25" s="31">
        <v>38366475.609219097</v>
      </c>
      <c r="L25" s="31">
        <v>2486112715525.2559</v>
      </c>
      <c r="M25" s="31">
        <v>2620078214231.0527</v>
      </c>
      <c r="T25" s="37"/>
      <c r="U25" s="37"/>
      <c r="V25" s="37"/>
      <c r="W25" s="37"/>
      <c r="X25" s="37"/>
      <c r="Y25" s="37"/>
    </row>
    <row r="26" spans="1:25" ht="15.75" x14ac:dyDescent="0.25">
      <c r="A26" s="45">
        <v>45991</v>
      </c>
      <c r="B26" s="30">
        <v>57995562.580945842</v>
      </c>
      <c r="C26" s="30">
        <v>3304081140480.2627</v>
      </c>
      <c r="D26" s="30">
        <v>3398091233865.8247</v>
      </c>
      <c r="E26" s="30">
        <v>62478886.160405397</v>
      </c>
      <c r="F26" s="30">
        <v>3860077509161.2354</v>
      </c>
      <c r="G26" s="30">
        <v>3969907211182.1152</v>
      </c>
      <c r="H26" s="30">
        <v>2513676.334181319</v>
      </c>
      <c r="I26" s="30">
        <v>99674991762.358749</v>
      </c>
      <c r="J26" s="30">
        <v>102511016328.75981</v>
      </c>
      <c r="K26" s="30">
        <v>36459565.924467437</v>
      </c>
      <c r="L26" s="30">
        <v>2279369101186.5552</v>
      </c>
      <c r="M26" s="30">
        <v>2344223350507.916</v>
      </c>
      <c r="T26" s="37"/>
      <c r="U26" s="37"/>
      <c r="V26" s="37"/>
      <c r="W26" s="37"/>
      <c r="X26" s="37"/>
      <c r="Y26" s="37"/>
    </row>
    <row r="27" spans="1:25" ht="15.75" x14ac:dyDescent="0.25">
      <c r="A27" s="44">
        <v>46022</v>
      </c>
      <c r="B27" s="31">
        <v>60549758.295874611</v>
      </c>
      <c r="C27" s="31">
        <v>3800893219256.3887</v>
      </c>
      <c r="D27" s="31">
        <v>3800893219256.3887</v>
      </c>
      <c r="E27" s="31">
        <v>59892745.907035656</v>
      </c>
      <c r="F27" s="31">
        <v>3412436077398.9863</v>
      </c>
      <c r="G27" s="31">
        <v>3412436077398.9863</v>
      </c>
      <c r="H27" s="31">
        <v>2588771.0473544393</v>
      </c>
      <c r="I27" s="31">
        <v>117970107344.70187</v>
      </c>
      <c r="J27" s="31">
        <v>117970107344.70186</v>
      </c>
      <c r="K27" s="31">
        <v>36902685.749735296</v>
      </c>
      <c r="L27" s="31">
        <v>2307958947207.873</v>
      </c>
      <c r="M27" s="31">
        <v>2307958947207.873</v>
      </c>
      <c r="T27" s="37"/>
      <c r="U27" s="37"/>
      <c r="V27" s="37"/>
      <c r="W27" s="37"/>
      <c r="X27" s="37"/>
      <c r="Y27" s="37"/>
    </row>
  </sheetData>
  <mergeCells count="6">
    <mergeCell ref="A2:A3"/>
    <mergeCell ref="K1:M2"/>
    <mergeCell ref="E1:J1"/>
    <mergeCell ref="B1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W57"/>
  <sheetViews>
    <sheetView workbookViewId="0"/>
  </sheetViews>
  <sheetFormatPr baseColWidth="10" defaultColWidth="11.42578125" defaultRowHeight="12.75" x14ac:dyDescent="0.2"/>
  <cols>
    <col min="1" max="1" width="1.140625" style="4" customWidth="1"/>
    <col min="2" max="2" width="11.42578125" style="4"/>
    <col min="3" max="4" width="8.5703125" style="4" bestFit="1" customWidth="1"/>
    <col min="5" max="6" width="10.140625" style="4" bestFit="1" customWidth="1"/>
    <col min="7" max="7" width="13.140625" style="4" customWidth="1"/>
    <col min="8" max="8" width="11.85546875" style="4" customWidth="1"/>
    <col min="9" max="9" width="8.42578125" style="4" bestFit="1" customWidth="1"/>
    <col min="10" max="10" width="9.42578125" style="4" bestFit="1" customWidth="1"/>
    <col min="11" max="11" width="12.85546875" style="4" customWidth="1"/>
    <col min="12" max="12" width="18.85546875" style="4" customWidth="1"/>
    <col min="13" max="13" width="1.140625" style="4" customWidth="1"/>
    <col min="14" max="14" width="11.42578125" style="4"/>
    <col min="15" max="15" width="13.85546875" style="4" bestFit="1" customWidth="1"/>
    <col min="16" max="16" width="11.42578125" style="4" customWidth="1"/>
    <col min="17" max="21" width="11.42578125" style="4"/>
    <col min="22" max="22" width="11.42578125" style="4" customWidth="1"/>
    <col min="23" max="23" width="2" style="4" customWidth="1"/>
    <col min="24" max="24" width="13.85546875" style="4" bestFit="1" customWidth="1"/>
    <col min="25" max="16384" width="11.42578125" style="4"/>
  </cols>
  <sheetData>
    <row r="1" spans="1:23" ht="12.75" customHeight="1" x14ac:dyDescent="0.2">
      <c r="A1" s="1"/>
      <c r="B1" s="1"/>
      <c r="C1" s="2"/>
      <c r="D1" s="1"/>
      <c r="E1" s="1"/>
      <c r="F1" s="1"/>
      <c r="G1" s="1"/>
      <c r="H1" s="1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1" customHeight="1" x14ac:dyDescent="0.2">
      <c r="A2" s="1"/>
      <c r="B2" s="1"/>
      <c r="C2" s="2"/>
      <c r="D2" s="1"/>
      <c r="E2" s="1"/>
      <c r="F2" s="1"/>
      <c r="G2" s="1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x14ac:dyDescent="0.2">
      <c r="A3" s="1"/>
      <c r="B3" s="1"/>
      <c r="C3" s="2"/>
      <c r="D3" s="1"/>
      <c r="E3" s="1"/>
      <c r="F3" s="56"/>
      <c r="G3" s="56"/>
      <c r="H3" s="56"/>
      <c r="I3" s="57"/>
      <c r="J3" s="57"/>
      <c r="K3" s="5"/>
      <c r="L3" s="5"/>
      <c r="M3" s="5"/>
      <c r="N3" s="5"/>
      <c r="O3" s="5"/>
      <c r="P3" s="5"/>
      <c r="Q3" s="5"/>
      <c r="R3" s="5"/>
      <c r="S3" s="1"/>
      <c r="T3" s="1"/>
      <c r="U3" s="1"/>
      <c r="V3" s="1"/>
      <c r="W3" s="1"/>
    </row>
    <row r="4" spans="1:23" ht="12.75" customHeight="1" x14ac:dyDescent="0.2">
      <c r="A4" s="6"/>
      <c r="B4" s="7"/>
      <c r="C4" s="8"/>
      <c r="D4" s="8"/>
      <c r="E4" s="8"/>
      <c r="F4" s="8"/>
      <c r="G4" s="8"/>
      <c r="H4" s="6"/>
      <c r="I4" s="9"/>
      <c r="J4" s="9"/>
      <c r="K4" s="9"/>
      <c r="L4" s="7"/>
      <c r="M4" s="7"/>
      <c r="N4" s="7"/>
      <c r="O4" s="10"/>
      <c r="P4" s="10"/>
      <c r="Q4" s="10"/>
      <c r="R4" s="11"/>
      <c r="S4" s="10"/>
      <c r="T4" s="9"/>
      <c r="U4" s="9"/>
      <c r="V4" s="9"/>
      <c r="W4" s="1"/>
    </row>
    <row r="5" spans="1:23" x14ac:dyDescent="0.2">
      <c r="A5" s="6"/>
      <c r="B5" s="54"/>
      <c r="C5" s="54"/>
      <c r="D5" s="54"/>
      <c r="E5" s="12"/>
      <c r="F5" s="48"/>
      <c r="G5" s="12"/>
      <c r="H5" s="12"/>
      <c r="I5" s="12"/>
      <c r="J5" s="12"/>
      <c r="K5" s="6"/>
      <c r="L5" s="13"/>
      <c r="M5" s="13"/>
      <c r="N5" s="54"/>
      <c r="O5" s="54"/>
      <c r="P5" s="54"/>
      <c r="Q5" s="10"/>
      <c r="R5" s="10"/>
      <c r="S5" s="10"/>
      <c r="T5" s="1"/>
      <c r="U5" s="1"/>
      <c r="V5" s="1"/>
      <c r="W5" s="1"/>
    </row>
    <row r="6" spans="1:23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0"/>
      <c r="O6" s="10"/>
      <c r="P6" s="10"/>
      <c r="Q6" s="10"/>
      <c r="R6" s="10"/>
      <c r="S6" s="10"/>
      <c r="T6" s="1"/>
      <c r="U6" s="1"/>
      <c r="V6" s="1"/>
      <c r="W6" s="1"/>
    </row>
    <row r="7" spans="1:23" ht="12.75" customHeight="1" x14ac:dyDescent="0.2">
      <c r="A7" s="1"/>
      <c r="B7" s="1"/>
      <c r="C7" s="55" t="s">
        <v>0</v>
      </c>
      <c r="D7" s="55"/>
      <c r="E7" s="55"/>
      <c r="F7" s="55"/>
      <c r="G7" s="55"/>
      <c r="H7" s="55"/>
      <c r="I7" s="55"/>
      <c r="J7" s="55"/>
      <c r="K7" s="5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2.75" customHeight="1" x14ac:dyDescent="0.2">
      <c r="A8" s="1"/>
      <c r="B8" s="1"/>
      <c r="C8" s="55" t="s">
        <v>1</v>
      </c>
      <c r="D8" s="55"/>
      <c r="E8" s="55"/>
      <c r="F8" s="55"/>
      <c r="G8" s="55"/>
      <c r="H8" s="55"/>
      <c r="I8" s="55"/>
      <c r="J8" s="55"/>
      <c r="K8" s="5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5.5" x14ac:dyDescent="0.2">
      <c r="A9" s="1"/>
      <c r="B9" s="14"/>
      <c r="C9" s="49" t="s">
        <v>3</v>
      </c>
      <c r="D9" s="49" t="s">
        <v>4</v>
      </c>
      <c r="E9" s="49" t="s">
        <v>5</v>
      </c>
      <c r="F9" s="49" t="s">
        <v>6</v>
      </c>
      <c r="G9" s="49" t="s">
        <v>7</v>
      </c>
      <c r="H9" s="49" t="s">
        <v>8</v>
      </c>
      <c r="I9" s="49" t="s">
        <v>9</v>
      </c>
      <c r="J9" s="49" t="s">
        <v>10</v>
      </c>
      <c r="K9" s="49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x14ac:dyDescent="0.25">
      <c r="A10" s="1"/>
      <c r="B10" s="15">
        <v>2015</v>
      </c>
      <c r="C10" s="16">
        <v>0</v>
      </c>
      <c r="D10" s="16">
        <v>0</v>
      </c>
      <c r="E10" s="16">
        <v>587.26389099999994</v>
      </c>
      <c r="F10" s="16">
        <v>682.08291699999995</v>
      </c>
      <c r="G10" s="16">
        <v>51.491191000000001</v>
      </c>
      <c r="H10" s="16">
        <v>861.69697199999996</v>
      </c>
      <c r="I10" s="16">
        <v>46.792079999999999</v>
      </c>
      <c r="J10" s="16">
        <v>89.050089</v>
      </c>
      <c r="K10" s="16">
        <v>91.051220000000001</v>
      </c>
      <c r="L10" s="27">
        <f>+SUM(C10:K10)</f>
        <v>2409.4283599999999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x14ac:dyDescent="0.25">
      <c r="A11" s="1"/>
      <c r="B11" s="18">
        <v>2016</v>
      </c>
      <c r="C11" s="19">
        <v>31.169277999999998</v>
      </c>
      <c r="D11" s="19">
        <v>0</v>
      </c>
      <c r="E11" s="19">
        <v>682.85846600000002</v>
      </c>
      <c r="F11" s="19">
        <v>820.02668300000005</v>
      </c>
      <c r="G11" s="19">
        <v>67.568638000000007</v>
      </c>
      <c r="H11" s="19">
        <v>910.79654500000004</v>
      </c>
      <c r="I11" s="19">
        <v>52.718480999999997</v>
      </c>
      <c r="J11" s="19">
        <v>86.306274999999999</v>
      </c>
      <c r="K11" s="19">
        <v>103.67547999999999</v>
      </c>
      <c r="L11" s="27">
        <f t="shared" ref="L11:L13" si="0">+SUM(C11:K11)</f>
        <v>2755.1198459999996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x14ac:dyDescent="0.25">
      <c r="A12" s="1"/>
      <c r="B12" s="15">
        <v>2017</v>
      </c>
      <c r="C12" s="16">
        <v>48.978876999999997</v>
      </c>
      <c r="D12" s="16">
        <v>16.070712</v>
      </c>
      <c r="E12" s="16">
        <v>749.42272600000001</v>
      </c>
      <c r="F12" s="16">
        <v>881.05878399999995</v>
      </c>
      <c r="G12" s="16">
        <v>94.525349000000006</v>
      </c>
      <c r="H12" s="16">
        <v>1026.836194</v>
      </c>
      <c r="I12" s="16">
        <v>64.589765</v>
      </c>
      <c r="J12" s="16">
        <v>85.421087</v>
      </c>
      <c r="K12" s="16">
        <v>116.177537</v>
      </c>
      <c r="L12" s="27">
        <f t="shared" si="0"/>
        <v>3083.0810310000002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x14ac:dyDescent="0.25">
      <c r="A13" s="1"/>
      <c r="B13" s="23">
        <v>2018</v>
      </c>
      <c r="C13" s="24">
        <v>95.754013</v>
      </c>
      <c r="D13" s="24">
        <v>26.857772000000001</v>
      </c>
      <c r="E13" s="24">
        <v>873.82044099999996</v>
      </c>
      <c r="F13" s="24">
        <v>947.10391000000004</v>
      </c>
      <c r="G13" s="24">
        <v>143.85971499999999</v>
      </c>
      <c r="H13" s="24">
        <v>1100.0444910000001</v>
      </c>
      <c r="I13" s="24">
        <v>79.888756000000001</v>
      </c>
      <c r="J13" s="24">
        <v>83.336061999999998</v>
      </c>
      <c r="K13" s="24">
        <v>126.238902</v>
      </c>
      <c r="L13" s="27">
        <f t="shared" si="0"/>
        <v>3476.9040619999996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 x14ac:dyDescent="0.2">
      <c r="A33" s="1"/>
      <c r="B33" s="1"/>
      <c r="C33" s="55" t="s">
        <v>0</v>
      </c>
      <c r="D33" s="55"/>
      <c r="E33" s="55"/>
      <c r="F33" s="55"/>
      <c r="G33" s="55"/>
      <c r="H33" s="55"/>
      <c r="I33" s="55"/>
      <c r="J33" s="55"/>
      <c r="K33" s="5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 x14ac:dyDescent="0.2">
      <c r="A34" s="1"/>
      <c r="B34" s="1"/>
      <c r="C34" s="55" t="s">
        <v>14</v>
      </c>
      <c r="D34" s="55"/>
      <c r="E34" s="55"/>
      <c r="F34" s="55"/>
      <c r="G34" s="55"/>
      <c r="H34" s="55"/>
      <c r="I34" s="55"/>
      <c r="J34" s="55"/>
      <c r="K34" s="5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5.5" x14ac:dyDescent="0.2">
      <c r="A35" s="1"/>
      <c r="B35" s="14" t="s">
        <v>2</v>
      </c>
      <c r="C35" s="49" t="s">
        <v>3</v>
      </c>
      <c r="D35" s="49" t="s">
        <v>4</v>
      </c>
      <c r="E35" s="49" t="s">
        <v>5</v>
      </c>
      <c r="F35" s="49" t="s">
        <v>6</v>
      </c>
      <c r="G35" s="49" t="s">
        <v>7</v>
      </c>
      <c r="H35" s="49" t="s">
        <v>8</v>
      </c>
      <c r="I35" s="49" t="s">
        <v>9</v>
      </c>
      <c r="J35" s="49" t="s">
        <v>10</v>
      </c>
      <c r="K35" s="49" t="s">
        <v>11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x14ac:dyDescent="0.25">
      <c r="A36" s="1"/>
      <c r="B36" s="15">
        <v>2015</v>
      </c>
      <c r="C36" s="16">
        <v>0</v>
      </c>
      <c r="D36" s="16">
        <v>0</v>
      </c>
      <c r="E36" s="16">
        <v>232.6327674083</v>
      </c>
      <c r="F36" s="16">
        <v>486.51955399266001</v>
      </c>
      <c r="G36" s="16">
        <v>586.63283425512998</v>
      </c>
      <c r="H36" s="16">
        <v>1114.5436077960001</v>
      </c>
      <c r="I36" s="16">
        <v>88.959379283540002</v>
      </c>
      <c r="J36" s="16">
        <v>2355.8829626340898</v>
      </c>
      <c r="K36" s="16">
        <v>9959.357440461692</v>
      </c>
      <c r="L36" s="27">
        <f>+SUM(C36:K36)</f>
        <v>14824.528545831412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x14ac:dyDescent="0.25">
      <c r="A37" s="1"/>
      <c r="B37" s="18">
        <v>2016</v>
      </c>
      <c r="C37" s="19">
        <v>42.365456314260001</v>
      </c>
      <c r="D37" s="19">
        <v>0</v>
      </c>
      <c r="E37" s="19">
        <v>326.60807058571999</v>
      </c>
      <c r="F37" s="19">
        <v>744.5878077138799</v>
      </c>
      <c r="G37" s="19">
        <v>984.60369638297993</v>
      </c>
      <c r="H37" s="19">
        <v>1389.98612666227</v>
      </c>
      <c r="I37" s="19">
        <v>134.64948228510005</v>
      </c>
      <c r="J37" s="19">
        <v>2870.69912479905</v>
      </c>
      <c r="K37" s="19">
        <v>14376.34888595841</v>
      </c>
      <c r="L37" s="27">
        <f t="shared" ref="L37:L39" si="1">+SUM(C37:K37)</f>
        <v>20869.848650701671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x14ac:dyDescent="0.25">
      <c r="A38" s="1"/>
      <c r="B38" s="15">
        <v>2017</v>
      </c>
      <c r="C38" s="16">
        <v>78.375080495519995</v>
      </c>
      <c r="D38" s="16">
        <v>7.6950834784845403</v>
      </c>
      <c r="E38" s="16">
        <v>455.27777801906001</v>
      </c>
      <c r="F38" s="16">
        <v>983.5791875422384</v>
      </c>
      <c r="G38" s="16">
        <v>1702.0467960141</v>
      </c>
      <c r="H38" s="16">
        <v>1805.1522407852901</v>
      </c>
      <c r="I38" s="16">
        <v>208.98244855105003</v>
      </c>
      <c r="J38" s="16">
        <v>3519.452209569959</v>
      </c>
      <c r="K38" s="16">
        <v>18628.339075441076</v>
      </c>
      <c r="L38" s="27">
        <f t="shared" si="1"/>
        <v>27388.89989989678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x14ac:dyDescent="0.25">
      <c r="A39" s="1"/>
      <c r="B39" s="23">
        <v>2018</v>
      </c>
      <c r="C39" s="24">
        <v>144.29671987013</v>
      </c>
      <c r="D39" s="24">
        <v>15.225542878514499</v>
      </c>
      <c r="E39" s="24">
        <v>662.39988703874997</v>
      </c>
      <c r="F39" s="24">
        <v>1337.36889893847</v>
      </c>
      <c r="G39" s="24">
        <v>2360.4146150399802</v>
      </c>
      <c r="H39" s="24">
        <v>2176.5726534907299</v>
      </c>
      <c r="I39" s="24">
        <v>326.93133614175002</v>
      </c>
      <c r="J39" s="24">
        <v>4392.4509425085598</v>
      </c>
      <c r="K39" s="24">
        <v>26990.9349599118</v>
      </c>
      <c r="L39" s="27">
        <f t="shared" si="1"/>
        <v>38406.595555818683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</sheetData>
  <mergeCells count="8">
    <mergeCell ref="C8:K8"/>
    <mergeCell ref="C33:K33"/>
    <mergeCell ref="C34:K34"/>
    <mergeCell ref="F3:H3"/>
    <mergeCell ref="I3:J3"/>
    <mergeCell ref="B5:D5"/>
    <mergeCell ref="N5:P5"/>
    <mergeCell ref="C7:K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10"/>
  <sheetViews>
    <sheetView tabSelected="1" zoomScale="80" zoomScaleNormal="80" workbookViewId="0">
      <pane xSplit="1" ySplit="2" topLeftCell="B74" activePane="bottomRight" state="frozen"/>
      <selection pane="topRight" activeCell="B1" sqref="B1"/>
      <selection pane="bottomLeft" activeCell="A3" sqref="A3"/>
      <selection pane="bottomRight" activeCell="A110" sqref="A110"/>
    </sheetView>
  </sheetViews>
  <sheetFormatPr baseColWidth="10" defaultColWidth="10.85546875" defaultRowHeight="15" x14ac:dyDescent="0.25"/>
  <cols>
    <col min="1" max="1" width="10.85546875" style="41"/>
    <col min="2" max="14" width="21.28515625" customWidth="1"/>
    <col min="15" max="15" width="23.140625" bestFit="1" customWidth="1"/>
    <col min="16" max="16" width="24.140625" customWidth="1"/>
    <col min="17" max="37" width="21.28515625" customWidth="1"/>
  </cols>
  <sheetData>
    <row r="1" spans="1:37" ht="35.25" customHeight="1" x14ac:dyDescent="0.25">
      <c r="B1" s="52" t="s">
        <v>45</v>
      </c>
      <c r="C1" s="53"/>
      <c r="D1" s="53"/>
      <c r="E1" s="52" t="s">
        <v>46</v>
      </c>
      <c r="F1" s="53"/>
      <c r="G1" s="53"/>
      <c r="H1" s="52" t="s">
        <v>37</v>
      </c>
      <c r="I1" s="53"/>
      <c r="J1" s="53"/>
      <c r="K1" s="52" t="s">
        <v>53</v>
      </c>
      <c r="L1" s="53"/>
      <c r="M1" s="53"/>
      <c r="N1" s="52" t="s">
        <v>36</v>
      </c>
      <c r="O1" s="53"/>
      <c r="P1" s="53"/>
      <c r="Q1" s="52" t="s">
        <v>15</v>
      </c>
      <c r="R1" s="53"/>
      <c r="S1" s="53"/>
      <c r="T1" s="52" t="s">
        <v>59</v>
      </c>
      <c r="U1" s="53"/>
      <c r="V1" s="53"/>
      <c r="W1" s="52" t="s">
        <v>16</v>
      </c>
      <c r="X1" s="53"/>
      <c r="Y1" s="53"/>
      <c r="Z1" s="52" t="s">
        <v>17</v>
      </c>
      <c r="AA1" s="53"/>
      <c r="AB1" s="53"/>
      <c r="AC1" s="52" t="s">
        <v>6</v>
      </c>
      <c r="AD1" s="53"/>
      <c r="AE1" s="53"/>
      <c r="AF1" s="52" t="s">
        <v>5</v>
      </c>
      <c r="AG1" s="53"/>
      <c r="AH1" s="53"/>
      <c r="AI1" s="52" t="s">
        <v>4</v>
      </c>
      <c r="AJ1" s="53"/>
      <c r="AK1" s="53"/>
    </row>
    <row r="2" spans="1:37" ht="31.5" x14ac:dyDescent="0.25">
      <c r="A2" s="40" t="s">
        <v>18</v>
      </c>
      <c r="B2" s="40" t="s">
        <v>19</v>
      </c>
      <c r="C2" s="40" t="s">
        <v>20</v>
      </c>
      <c r="D2" s="40" t="s">
        <v>61</v>
      </c>
      <c r="E2" s="40" t="s">
        <v>19</v>
      </c>
      <c r="F2" s="40" t="s">
        <v>20</v>
      </c>
      <c r="G2" s="40" t="s">
        <v>61</v>
      </c>
      <c r="H2" s="40" t="s">
        <v>19</v>
      </c>
      <c r="I2" s="40" t="s">
        <v>20</v>
      </c>
      <c r="J2" s="40" t="s">
        <v>61</v>
      </c>
      <c r="K2" s="40" t="s">
        <v>19</v>
      </c>
      <c r="L2" s="40" t="s">
        <v>20</v>
      </c>
      <c r="M2" s="40" t="s">
        <v>61</v>
      </c>
      <c r="N2" s="40" t="s">
        <v>19</v>
      </c>
      <c r="O2" s="40" t="s">
        <v>20</v>
      </c>
      <c r="P2" s="40" t="s">
        <v>61</v>
      </c>
      <c r="Q2" s="40" t="s">
        <v>19</v>
      </c>
      <c r="R2" s="40" t="s">
        <v>20</v>
      </c>
      <c r="S2" s="40" t="s">
        <v>61</v>
      </c>
      <c r="T2" s="40" t="s">
        <v>19</v>
      </c>
      <c r="U2" s="40" t="s">
        <v>20</v>
      </c>
      <c r="V2" s="40" t="s">
        <v>61</v>
      </c>
      <c r="W2" s="40" t="s">
        <v>19</v>
      </c>
      <c r="X2" s="40" t="s">
        <v>20</v>
      </c>
      <c r="Y2" s="40" t="s">
        <v>61</v>
      </c>
      <c r="Z2" s="40" t="s">
        <v>19</v>
      </c>
      <c r="AA2" s="40" t="s">
        <v>20</v>
      </c>
      <c r="AB2" s="40" t="s">
        <v>61</v>
      </c>
      <c r="AC2" s="40" t="s">
        <v>19</v>
      </c>
      <c r="AD2" s="40" t="s">
        <v>20</v>
      </c>
      <c r="AE2" s="40" t="s">
        <v>61</v>
      </c>
      <c r="AF2" s="40" t="s">
        <v>19</v>
      </c>
      <c r="AG2" s="40" t="s">
        <v>20</v>
      </c>
      <c r="AH2" s="40" t="s">
        <v>61</v>
      </c>
      <c r="AI2" s="40" t="s">
        <v>19</v>
      </c>
      <c r="AJ2" s="40" t="s">
        <v>20</v>
      </c>
      <c r="AK2" s="40" t="s">
        <v>61</v>
      </c>
    </row>
    <row r="3" spans="1:37" ht="15.75" x14ac:dyDescent="0.25">
      <c r="A3" s="42">
        <v>42766</v>
      </c>
      <c r="B3" s="28">
        <v>7263953</v>
      </c>
      <c r="C3" s="28">
        <v>285369296321.44983</v>
      </c>
      <c r="D3" s="28">
        <v>28432377552032.094</v>
      </c>
      <c r="E3" s="28"/>
      <c r="F3" s="28"/>
      <c r="G3" s="28"/>
      <c r="H3" s="28">
        <v>6432645</v>
      </c>
      <c r="I3" s="32">
        <v>111576602464.31229</v>
      </c>
      <c r="J3" s="32">
        <v>11116781406170.74</v>
      </c>
      <c r="K3" s="32"/>
      <c r="L3" s="32"/>
      <c r="M3" s="32"/>
      <c r="N3" s="32">
        <v>5001532</v>
      </c>
      <c r="O3" s="32">
        <v>1423070434048.1245</v>
      </c>
      <c r="P3" s="32">
        <v>141785666452404.5</v>
      </c>
      <c r="Q3" s="28">
        <v>4377612</v>
      </c>
      <c r="R3" s="32">
        <v>90338910658.865082</v>
      </c>
      <c r="S3" s="32">
        <v>9000793177829.6328</v>
      </c>
      <c r="T3" s="32">
        <v>2332</v>
      </c>
      <c r="U3" s="32">
        <v>1260538.5499999998</v>
      </c>
      <c r="V3" s="32">
        <v>125592025.61203201</v>
      </c>
      <c r="W3" s="28">
        <v>4641984</v>
      </c>
      <c r="X3" s="28">
        <v>12977864499.459999</v>
      </c>
      <c r="Y3" s="28">
        <v>1293031689197.9714</v>
      </c>
      <c r="Z3" s="28"/>
      <c r="AA3" s="28"/>
      <c r="AB3" s="28"/>
      <c r="AC3" s="28">
        <v>70383415</v>
      </c>
      <c r="AD3" s="28">
        <v>72229953417.461838</v>
      </c>
      <c r="AE3" s="28">
        <v>7196532116817.6465</v>
      </c>
      <c r="AF3" s="28">
        <v>63235653</v>
      </c>
      <c r="AG3" s="28">
        <v>34453920062.370003</v>
      </c>
      <c r="AH3" s="28">
        <v>3432768962843.7603</v>
      </c>
      <c r="AI3" s="28">
        <v>311876</v>
      </c>
      <c r="AJ3" s="28">
        <v>98331695.924445003</v>
      </c>
      <c r="AK3" s="28">
        <v>9797143350.3699207</v>
      </c>
    </row>
    <row r="4" spans="1:37" ht="15.75" x14ac:dyDescent="0.25">
      <c r="A4" s="43">
        <v>42794</v>
      </c>
      <c r="B4" s="29">
        <v>5549045</v>
      </c>
      <c r="C4" s="29">
        <v>218006659897.96991</v>
      </c>
      <c r="D4" s="29">
        <v>21280872271943.488</v>
      </c>
      <c r="E4" s="29"/>
      <c r="F4" s="29"/>
      <c r="G4" s="29"/>
      <c r="H4" s="29">
        <v>6163960</v>
      </c>
      <c r="I4" s="33">
        <v>99295022803.402786</v>
      </c>
      <c r="J4" s="33">
        <v>9692752957675.1621</v>
      </c>
      <c r="K4" s="33"/>
      <c r="L4" s="33"/>
      <c r="M4" s="33"/>
      <c r="N4" s="33">
        <v>4125404</v>
      </c>
      <c r="O4" s="33">
        <v>1116927316099.2766</v>
      </c>
      <c r="P4" s="33">
        <v>109029639562743.91</v>
      </c>
      <c r="Q4" s="29">
        <v>3890773</v>
      </c>
      <c r="R4" s="33">
        <v>82425508758.241104</v>
      </c>
      <c r="S4" s="33">
        <v>8046023569440.6064</v>
      </c>
      <c r="T4" s="33">
        <v>2693</v>
      </c>
      <c r="U4" s="33">
        <v>2238939.21</v>
      </c>
      <c r="V4" s="33">
        <v>218555613.73654962</v>
      </c>
      <c r="W4" s="29">
        <v>4587756</v>
      </c>
      <c r="X4" s="29">
        <v>12110210327.630005</v>
      </c>
      <c r="Y4" s="29">
        <v>1182146633911.4575</v>
      </c>
      <c r="Z4" s="29"/>
      <c r="AA4" s="29"/>
      <c r="AB4" s="29"/>
      <c r="AC4" s="29">
        <v>56753124</v>
      </c>
      <c r="AD4" s="29">
        <v>55963552050.587135</v>
      </c>
      <c r="AE4" s="29">
        <v>5462921195298.292</v>
      </c>
      <c r="AF4" s="29">
        <v>58137737</v>
      </c>
      <c r="AG4" s="29">
        <v>32442099136.029999</v>
      </c>
      <c r="AH4" s="29">
        <v>3166858151355.0894</v>
      </c>
      <c r="AI4" s="29">
        <v>311876</v>
      </c>
      <c r="AJ4" s="29">
        <v>98331695.924445003</v>
      </c>
      <c r="AK4" s="29">
        <v>9598717131.995224</v>
      </c>
    </row>
    <row r="5" spans="1:37" ht="15.75" x14ac:dyDescent="0.25">
      <c r="A5" s="42">
        <v>42825</v>
      </c>
      <c r="B5" s="28">
        <v>7810670</v>
      </c>
      <c r="C5" s="28">
        <v>298913089556.40009</v>
      </c>
      <c r="D5" s="28">
        <v>28501920209341.473</v>
      </c>
      <c r="E5" s="28"/>
      <c r="F5" s="28"/>
      <c r="G5" s="28"/>
      <c r="H5" s="28">
        <v>7224093</v>
      </c>
      <c r="I5" s="32">
        <v>121819031956.97673</v>
      </c>
      <c r="J5" s="32">
        <v>11615671745823.113</v>
      </c>
      <c r="K5" s="32"/>
      <c r="L5" s="32"/>
      <c r="M5" s="32"/>
      <c r="N5" s="32">
        <v>5132187</v>
      </c>
      <c r="O5" s="32">
        <v>1355878274653.1624</v>
      </c>
      <c r="P5" s="32">
        <v>129285520600971.56</v>
      </c>
      <c r="Q5" s="28">
        <v>4371542</v>
      </c>
      <c r="R5" s="32">
        <v>101843063450.52757</v>
      </c>
      <c r="S5" s="32">
        <v>9710925917127.2949</v>
      </c>
      <c r="T5" s="32">
        <v>3799</v>
      </c>
      <c r="U5" s="32">
        <v>3406951.19</v>
      </c>
      <c r="V5" s="32">
        <v>324859145.90963036</v>
      </c>
      <c r="W5" s="28">
        <v>5188113</v>
      </c>
      <c r="X5" s="28">
        <v>16242068607.890003</v>
      </c>
      <c r="Y5" s="28">
        <v>1548711514051.5898</v>
      </c>
      <c r="Z5" s="28"/>
      <c r="AA5" s="28"/>
      <c r="AB5" s="28"/>
      <c r="AC5" s="28">
        <v>76609982</v>
      </c>
      <c r="AD5" s="28">
        <v>76279350650.953857</v>
      </c>
      <c r="AE5" s="28">
        <v>7273378255533.5283</v>
      </c>
      <c r="AF5" s="28">
        <v>59664360</v>
      </c>
      <c r="AG5" s="28">
        <v>32849396704.349998</v>
      </c>
      <c r="AH5" s="28">
        <v>3132251201116.2002</v>
      </c>
      <c r="AI5" s="28">
        <v>1172681</v>
      </c>
      <c r="AJ5" s="28">
        <v>573777894.12444496</v>
      </c>
      <c r="AK5" s="28">
        <v>54710791623.373245</v>
      </c>
    </row>
    <row r="6" spans="1:37" ht="15.75" x14ac:dyDescent="0.25">
      <c r="A6" s="43">
        <v>42855</v>
      </c>
      <c r="B6" s="29">
        <v>6416549</v>
      </c>
      <c r="C6" s="29">
        <v>249922060311.03</v>
      </c>
      <c r="D6" s="29">
        <v>23214009586904.441</v>
      </c>
      <c r="E6" s="29"/>
      <c r="F6" s="29"/>
      <c r="G6" s="29"/>
      <c r="H6" s="29">
        <v>7000990</v>
      </c>
      <c r="I6" s="33">
        <v>118399981926.11882</v>
      </c>
      <c r="J6" s="33">
        <v>10997581854525.596</v>
      </c>
      <c r="K6" s="33"/>
      <c r="L6" s="33"/>
      <c r="M6" s="33"/>
      <c r="N6" s="33">
        <v>4553458</v>
      </c>
      <c r="O6" s="33">
        <v>1219551677487.0574</v>
      </c>
      <c r="P6" s="33">
        <v>113278052756435.63</v>
      </c>
      <c r="Q6" s="29">
        <v>4235798</v>
      </c>
      <c r="R6" s="33">
        <v>100493402618.14662</v>
      </c>
      <c r="S6" s="33">
        <v>9334329306084.6523</v>
      </c>
      <c r="T6" s="33">
        <v>3883</v>
      </c>
      <c r="U6" s="33">
        <v>3017051.9400000004</v>
      </c>
      <c r="V6" s="33">
        <v>280238857.55497521</v>
      </c>
      <c r="W6" s="29">
        <v>5047665</v>
      </c>
      <c r="X6" s="29">
        <v>15602473991.710003</v>
      </c>
      <c r="Y6" s="29">
        <v>1449235735221.7224</v>
      </c>
      <c r="Z6" s="29"/>
      <c r="AA6" s="29"/>
      <c r="AB6" s="29"/>
      <c r="AC6" s="29">
        <v>66385229</v>
      </c>
      <c r="AD6" s="29">
        <v>67998093275.004524</v>
      </c>
      <c r="AE6" s="29">
        <v>6316002625829.4727</v>
      </c>
      <c r="AF6" s="29">
        <v>57643845</v>
      </c>
      <c r="AG6" s="29">
        <v>32693737239.270004</v>
      </c>
      <c r="AH6" s="29">
        <v>3036757654604.9028</v>
      </c>
      <c r="AI6" s="29">
        <v>1020069</v>
      </c>
      <c r="AJ6" s="29">
        <v>498108386.51465547</v>
      </c>
      <c r="AK6" s="29">
        <v>46266795518.084129</v>
      </c>
    </row>
    <row r="7" spans="1:37" ht="15.75" x14ac:dyDescent="0.25">
      <c r="A7" s="42">
        <v>42886</v>
      </c>
      <c r="B7" s="28">
        <v>7599207</v>
      </c>
      <c r="C7" s="28">
        <v>300921570530.42993</v>
      </c>
      <c r="D7" s="28">
        <v>27555742804013.867</v>
      </c>
      <c r="E7" s="28"/>
      <c r="F7" s="28"/>
      <c r="G7" s="28"/>
      <c r="H7" s="28">
        <v>7409150</v>
      </c>
      <c r="I7" s="32">
        <v>132694141555.62787</v>
      </c>
      <c r="J7" s="32">
        <v>12150958902218.467</v>
      </c>
      <c r="K7" s="32"/>
      <c r="L7" s="32"/>
      <c r="M7" s="32"/>
      <c r="N7" s="32">
        <v>5178909</v>
      </c>
      <c r="O7" s="32">
        <v>1428681935007.7412</v>
      </c>
      <c r="P7" s="32">
        <v>130826088274164.23</v>
      </c>
      <c r="Q7" s="28">
        <v>4402449</v>
      </c>
      <c r="R7" s="32">
        <v>103698315046.29251</v>
      </c>
      <c r="S7" s="32">
        <v>9495776901564.0625</v>
      </c>
      <c r="T7" s="32">
        <v>5709</v>
      </c>
      <c r="U7" s="32">
        <v>4019735.04</v>
      </c>
      <c r="V7" s="32">
        <v>368091874.26237154</v>
      </c>
      <c r="W7" s="28">
        <v>5307933</v>
      </c>
      <c r="X7" s="28">
        <v>15096132164.630005</v>
      </c>
      <c r="Y7" s="28">
        <v>1382370610822.9287</v>
      </c>
      <c r="Z7" s="28"/>
      <c r="AA7" s="28"/>
      <c r="AB7" s="28"/>
      <c r="AC7" s="28">
        <v>72081744</v>
      </c>
      <c r="AD7" s="28">
        <v>77842127934.365128</v>
      </c>
      <c r="AE7" s="28">
        <v>7128095380120.3203</v>
      </c>
      <c r="AF7" s="28">
        <v>55514194</v>
      </c>
      <c r="AG7" s="28">
        <v>31469824893.110004</v>
      </c>
      <c r="AH7" s="28">
        <v>2881728947889.4355</v>
      </c>
      <c r="AI7" s="28">
        <v>1093032</v>
      </c>
      <c r="AJ7" s="28">
        <v>555433037.86465549</v>
      </c>
      <c r="AK7" s="28">
        <v>50861657771.066376</v>
      </c>
    </row>
    <row r="8" spans="1:37" ht="15.75" x14ac:dyDescent="0.25">
      <c r="A8" s="43">
        <v>42916</v>
      </c>
      <c r="B8" s="29">
        <v>7001535</v>
      </c>
      <c r="C8" s="29">
        <v>286788308872.41998</v>
      </c>
      <c r="D8" s="29">
        <v>25952174393881.223</v>
      </c>
      <c r="E8" s="29"/>
      <c r="F8" s="29"/>
      <c r="G8" s="29"/>
      <c r="H8" s="29">
        <v>7787381</v>
      </c>
      <c r="I8" s="33">
        <v>143829291322.74478</v>
      </c>
      <c r="J8" s="33">
        <v>13015463796387.643</v>
      </c>
      <c r="K8" s="33"/>
      <c r="L8" s="33"/>
      <c r="M8" s="33"/>
      <c r="N8" s="33">
        <v>5431132</v>
      </c>
      <c r="O8" s="33">
        <v>1464172718706.261</v>
      </c>
      <c r="P8" s="33">
        <v>132496564758963.02</v>
      </c>
      <c r="Q8" s="29">
        <v>4438661</v>
      </c>
      <c r="R8" s="33">
        <v>98422903272.347473</v>
      </c>
      <c r="S8" s="33">
        <v>8906528861371.2617</v>
      </c>
      <c r="T8" s="33">
        <v>8336</v>
      </c>
      <c r="U8" s="33">
        <v>6350136.0300000003</v>
      </c>
      <c r="V8" s="33">
        <v>574639316.09827602</v>
      </c>
      <c r="W8" s="29">
        <v>5337009</v>
      </c>
      <c r="X8" s="29">
        <v>15867507696.780001</v>
      </c>
      <c r="Y8" s="29">
        <v>1435889519214.2505</v>
      </c>
      <c r="Z8" s="29"/>
      <c r="AA8" s="29"/>
      <c r="AB8" s="29"/>
      <c r="AC8" s="29">
        <v>71931743</v>
      </c>
      <c r="AD8" s="29">
        <v>78028200603.128601</v>
      </c>
      <c r="AE8" s="29">
        <v>7060962413896.6523</v>
      </c>
      <c r="AF8" s="29">
        <v>57991850</v>
      </c>
      <c r="AG8" s="29">
        <v>34314952948.590004</v>
      </c>
      <c r="AH8" s="29">
        <v>3105243887873.4189</v>
      </c>
      <c r="AI8" s="29">
        <v>1010264</v>
      </c>
      <c r="AJ8" s="29">
        <v>511978381.78465557</v>
      </c>
      <c r="AK8" s="29">
        <v>46330173995.632736</v>
      </c>
    </row>
    <row r="9" spans="1:37" ht="15.75" x14ac:dyDescent="0.25">
      <c r="A9" s="42">
        <v>42947</v>
      </c>
      <c r="B9" s="28">
        <v>7108186</v>
      </c>
      <c r="C9" s="28">
        <v>298074460490.38013</v>
      </c>
      <c r="D9" s="28">
        <v>26514189448937.199</v>
      </c>
      <c r="E9" s="28"/>
      <c r="F9" s="28"/>
      <c r="G9" s="28"/>
      <c r="H9" s="28">
        <v>8164975</v>
      </c>
      <c r="I9" s="32">
        <v>152651388924.87784</v>
      </c>
      <c r="J9" s="32">
        <v>13578579791569.326</v>
      </c>
      <c r="K9" s="32"/>
      <c r="L9" s="32"/>
      <c r="M9" s="32"/>
      <c r="N9" s="32">
        <v>5268010</v>
      </c>
      <c r="O9" s="32">
        <v>1519820411414.6221</v>
      </c>
      <c r="P9" s="32">
        <v>135190402593748.83</v>
      </c>
      <c r="Q9" s="28">
        <v>4259762</v>
      </c>
      <c r="R9" s="32">
        <v>104623089808.60014</v>
      </c>
      <c r="S9" s="32">
        <v>9306387468938.8926</v>
      </c>
      <c r="T9" s="32">
        <v>11159</v>
      </c>
      <c r="U9" s="32">
        <v>10728493.85</v>
      </c>
      <c r="V9" s="32">
        <v>954316307.31690288</v>
      </c>
      <c r="W9" s="28">
        <v>5422863</v>
      </c>
      <c r="X9" s="28">
        <v>18493500975.119995</v>
      </c>
      <c r="Y9" s="28">
        <v>1645025835563.8667</v>
      </c>
      <c r="Z9" s="28"/>
      <c r="AA9" s="28"/>
      <c r="AB9" s="28"/>
      <c r="AC9" s="28">
        <v>68745930</v>
      </c>
      <c r="AD9" s="28">
        <v>80517085457.91217</v>
      </c>
      <c r="AE9" s="28">
        <v>7162120680165.5811</v>
      </c>
      <c r="AF9" s="28">
        <v>66356662</v>
      </c>
      <c r="AG9" s="28">
        <v>41894852413.059998</v>
      </c>
      <c r="AH9" s="28">
        <v>3726612645671.4194</v>
      </c>
      <c r="AI9" s="28">
        <v>1813367</v>
      </c>
      <c r="AJ9" s="28">
        <v>835797237.40476131</v>
      </c>
      <c r="AK9" s="28">
        <v>74345471453.644974</v>
      </c>
    </row>
    <row r="10" spans="1:37" ht="15.75" x14ac:dyDescent="0.25">
      <c r="A10" s="43">
        <v>42978</v>
      </c>
      <c r="B10" s="29">
        <v>7662728</v>
      </c>
      <c r="C10" s="29">
        <v>321504868716.78998</v>
      </c>
      <c r="D10" s="29">
        <v>28202605567609.473</v>
      </c>
      <c r="E10" s="29"/>
      <c r="F10" s="29"/>
      <c r="G10" s="29"/>
      <c r="H10" s="29">
        <v>8307998</v>
      </c>
      <c r="I10" s="33">
        <v>156864360161.19904</v>
      </c>
      <c r="J10" s="33">
        <v>13760238514890.941</v>
      </c>
      <c r="K10" s="33"/>
      <c r="L10" s="33"/>
      <c r="M10" s="33"/>
      <c r="N10" s="33">
        <v>5524362</v>
      </c>
      <c r="O10" s="33">
        <v>1554428107469.0088</v>
      </c>
      <c r="P10" s="33">
        <v>136355393226630.55</v>
      </c>
      <c r="Q10" s="29">
        <v>5016107</v>
      </c>
      <c r="R10" s="33">
        <v>121645615879.85635</v>
      </c>
      <c r="S10" s="33">
        <v>10670828523939.418</v>
      </c>
      <c r="T10" s="33">
        <v>13545</v>
      </c>
      <c r="U10" s="33">
        <v>10677946.710000001</v>
      </c>
      <c r="V10" s="33">
        <v>936676077.52266848</v>
      </c>
      <c r="W10" s="29">
        <v>5579056</v>
      </c>
      <c r="X10" s="29">
        <v>20509516090.709999</v>
      </c>
      <c r="Y10" s="29">
        <v>1799107413201.7551</v>
      </c>
      <c r="Z10" s="29"/>
      <c r="AA10" s="29"/>
      <c r="AB10" s="29"/>
      <c r="AC10" s="29">
        <v>68222058</v>
      </c>
      <c r="AD10" s="29">
        <v>80107205511.866501</v>
      </c>
      <c r="AE10" s="29">
        <v>7027053522367.4473</v>
      </c>
      <c r="AF10" s="29">
        <v>62346382</v>
      </c>
      <c r="AG10" s="29">
        <v>38538964953.899986</v>
      </c>
      <c r="AH10" s="29">
        <v>3380661798114.8008</v>
      </c>
      <c r="AI10" s="29">
        <v>1702860</v>
      </c>
      <c r="AJ10" s="29">
        <v>810078471.37476122</v>
      </c>
      <c r="AK10" s="29">
        <v>71060583617.847122</v>
      </c>
    </row>
    <row r="11" spans="1:37" ht="15.75" x14ac:dyDescent="0.25">
      <c r="A11" s="42">
        <v>43008</v>
      </c>
      <c r="B11" s="28">
        <v>6858163</v>
      </c>
      <c r="C11" s="28">
        <v>296339023802.91998</v>
      </c>
      <c r="D11" s="28">
        <v>25510835070766.871</v>
      </c>
      <c r="E11" s="28"/>
      <c r="F11" s="28"/>
      <c r="G11" s="28"/>
      <c r="H11" s="28">
        <v>8519917</v>
      </c>
      <c r="I11" s="32">
        <v>158297684672.76614</v>
      </c>
      <c r="J11" s="32">
        <v>13627318042516.297</v>
      </c>
      <c r="K11" s="32"/>
      <c r="L11" s="32"/>
      <c r="M11" s="32"/>
      <c r="N11" s="32">
        <v>5477080</v>
      </c>
      <c r="O11" s="32">
        <v>1492505464931.0627</v>
      </c>
      <c r="P11" s="32">
        <v>128484801864625</v>
      </c>
      <c r="Q11" s="28">
        <v>4662955</v>
      </c>
      <c r="R11" s="32">
        <v>116643337828.78767</v>
      </c>
      <c r="S11" s="32">
        <v>10041434689455.246</v>
      </c>
      <c r="T11" s="32">
        <v>14813</v>
      </c>
      <c r="U11" s="32">
        <v>13853926.460000001</v>
      </c>
      <c r="V11" s="32">
        <v>1192638176.5995095</v>
      </c>
      <c r="W11" s="28">
        <v>5626243</v>
      </c>
      <c r="X11" s="28">
        <v>21022376884.850006</v>
      </c>
      <c r="Y11" s="28">
        <v>1809746089538.2283</v>
      </c>
      <c r="Z11" s="28">
        <v>924</v>
      </c>
      <c r="AA11" s="28">
        <v>15115165.639999999</v>
      </c>
      <c r="AB11" s="28">
        <v>1301214037.7630644</v>
      </c>
      <c r="AC11" s="28">
        <v>68217790</v>
      </c>
      <c r="AD11" s="28">
        <v>78900533509.19928</v>
      </c>
      <c r="AE11" s="28">
        <v>6792282945115.3242</v>
      </c>
      <c r="AF11" s="28">
        <v>60475642</v>
      </c>
      <c r="AG11" s="28">
        <v>37851236394.699997</v>
      </c>
      <c r="AH11" s="28">
        <v>3258486298895.2227</v>
      </c>
      <c r="AI11" s="28">
        <v>1692486</v>
      </c>
      <c r="AJ11" s="28">
        <v>820799556.00476122</v>
      </c>
      <c r="AK11" s="28">
        <v>70659887552.716614</v>
      </c>
    </row>
    <row r="12" spans="1:37" ht="15.75" x14ac:dyDescent="0.25">
      <c r="A12" s="43">
        <v>43039</v>
      </c>
      <c r="B12" s="29">
        <v>7650950</v>
      </c>
      <c r="C12" s="29">
        <v>327339481505.28003</v>
      </c>
      <c r="D12" s="29">
        <v>27759084821908.809</v>
      </c>
      <c r="E12" s="29"/>
      <c r="F12" s="29"/>
      <c r="G12" s="29"/>
      <c r="H12" s="29">
        <v>8721293</v>
      </c>
      <c r="I12" s="33">
        <v>166114966207.38745</v>
      </c>
      <c r="J12" s="33">
        <v>14086902734539.234</v>
      </c>
      <c r="K12" s="33"/>
      <c r="L12" s="33"/>
      <c r="M12" s="33"/>
      <c r="N12" s="33">
        <v>5635067</v>
      </c>
      <c r="O12" s="33">
        <v>1541907357230.3262</v>
      </c>
      <c r="P12" s="33">
        <v>130757026069864.63</v>
      </c>
      <c r="Q12" s="29">
        <v>4559955</v>
      </c>
      <c r="R12" s="33">
        <v>120242530735.54138</v>
      </c>
      <c r="S12" s="33">
        <v>10196822560296.719</v>
      </c>
      <c r="T12" s="33">
        <v>20901</v>
      </c>
      <c r="U12" s="33">
        <v>20792835.98</v>
      </c>
      <c r="V12" s="33">
        <v>1763276751.7154732</v>
      </c>
      <c r="W12" s="29">
        <v>5800654</v>
      </c>
      <c r="X12" s="29">
        <v>20318251139.020012</v>
      </c>
      <c r="Y12" s="29">
        <v>1723030946976.6914</v>
      </c>
      <c r="Z12" s="29">
        <v>513</v>
      </c>
      <c r="AA12" s="29">
        <v>9843758.5399999935</v>
      </c>
      <c r="AB12" s="29">
        <v>834771678.08076167</v>
      </c>
      <c r="AC12" s="29">
        <v>75928186</v>
      </c>
      <c r="AD12" s="29">
        <v>90787839133.377975</v>
      </c>
      <c r="AE12" s="29">
        <v>7699002013787.3291</v>
      </c>
      <c r="AF12" s="29">
        <v>63080768</v>
      </c>
      <c r="AG12" s="29">
        <v>40025717491.699997</v>
      </c>
      <c r="AH12" s="29">
        <v>3394266043926.4414</v>
      </c>
      <c r="AI12" s="29">
        <v>2178378</v>
      </c>
      <c r="AJ12" s="29">
        <v>1050327639.6001724</v>
      </c>
      <c r="AK12" s="29">
        <v>89070019615.052643</v>
      </c>
    </row>
    <row r="13" spans="1:37" ht="15.75" x14ac:dyDescent="0.25">
      <c r="A13" s="42">
        <v>43069</v>
      </c>
      <c r="B13" s="28">
        <v>7131354</v>
      </c>
      <c r="C13" s="28">
        <v>311802576230.81995</v>
      </c>
      <c r="D13" s="28">
        <v>26082861205425.047</v>
      </c>
      <c r="E13" s="28"/>
      <c r="F13" s="28"/>
      <c r="G13" s="28"/>
      <c r="H13" s="28">
        <v>8893508</v>
      </c>
      <c r="I13" s="32">
        <v>168565762810.19043</v>
      </c>
      <c r="J13" s="32">
        <v>14100837294269.313</v>
      </c>
      <c r="K13" s="32"/>
      <c r="L13" s="32"/>
      <c r="M13" s="32"/>
      <c r="N13" s="32">
        <v>5722630</v>
      </c>
      <c r="O13" s="32">
        <v>1556748322303.4458</v>
      </c>
      <c r="P13" s="32">
        <v>130224871498048.73</v>
      </c>
      <c r="Q13" s="28">
        <v>4316047</v>
      </c>
      <c r="R13" s="32">
        <v>115423431761.27843</v>
      </c>
      <c r="S13" s="32">
        <v>9655383181486.6699</v>
      </c>
      <c r="T13" s="32">
        <v>30670</v>
      </c>
      <c r="U13" s="32">
        <v>30386531.450000003</v>
      </c>
      <c r="V13" s="32">
        <v>2541889460.6499801</v>
      </c>
      <c r="W13" s="28">
        <v>5897174</v>
      </c>
      <c r="X13" s="28">
        <v>19961837488.139999</v>
      </c>
      <c r="Y13" s="28">
        <v>1669844562871.6443</v>
      </c>
      <c r="Z13" s="28">
        <v>386</v>
      </c>
      <c r="AA13" s="28">
        <v>9563735.5499999989</v>
      </c>
      <c r="AB13" s="28">
        <v>800024136.97626996</v>
      </c>
      <c r="AC13" s="28">
        <v>72332748</v>
      </c>
      <c r="AD13" s="28">
        <v>89943146843.38797</v>
      </c>
      <c r="AE13" s="28">
        <v>7523910302006.5615</v>
      </c>
      <c r="AF13" s="28">
        <v>62840619</v>
      </c>
      <c r="AG13" s="28">
        <v>40700272374.540009</v>
      </c>
      <c r="AH13" s="28">
        <v>3404652931995.8555</v>
      </c>
      <c r="AI13" s="28">
        <v>1730914</v>
      </c>
      <c r="AJ13" s="28">
        <v>809575259.45017242</v>
      </c>
      <c r="AK13" s="28">
        <v>67722465230.541016</v>
      </c>
    </row>
    <row r="14" spans="1:37" ht="15.75" x14ac:dyDescent="0.25">
      <c r="A14" s="43">
        <v>43100</v>
      </c>
      <c r="B14" s="29">
        <v>7368747</v>
      </c>
      <c r="C14" s="29">
        <v>324470813334.07001</v>
      </c>
      <c r="D14" s="29">
        <v>26315748653488.395</v>
      </c>
      <c r="E14" s="29"/>
      <c r="F14" s="29"/>
      <c r="G14" s="29"/>
      <c r="H14" s="29">
        <v>10080225</v>
      </c>
      <c r="I14" s="33">
        <v>199417287160.87122</v>
      </c>
      <c r="J14" s="33">
        <v>16173458414217.791</v>
      </c>
      <c r="K14" s="33"/>
      <c r="L14" s="33"/>
      <c r="M14" s="33"/>
      <c r="N14" s="33">
        <v>6301046</v>
      </c>
      <c r="O14" s="33">
        <v>1767632972948.4834</v>
      </c>
      <c r="P14" s="33">
        <v>143361384494814.34</v>
      </c>
      <c r="Q14" s="29">
        <v>4424194</v>
      </c>
      <c r="R14" s="33">
        <v>138332120570.28299</v>
      </c>
      <c r="S14" s="33">
        <v>11219231949480.799</v>
      </c>
      <c r="T14" s="33">
        <v>55039</v>
      </c>
      <c r="U14" s="33">
        <v>71199446.00999999</v>
      </c>
      <c r="V14" s="33">
        <v>5774530862.1570196</v>
      </c>
      <c r="W14" s="29">
        <v>6153315</v>
      </c>
      <c r="X14" s="29">
        <v>20780708685.109997</v>
      </c>
      <c r="Y14" s="29">
        <v>1685390131024.4495</v>
      </c>
      <c r="Z14" s="29">
        <v>302</v>
      </c>
      <c r="AA14" s="29">
        <v>998075.0700000003</v>
      </c>
      <c r="AB14" s="29">
        <v>80947473.856117591</v>
      </c>
      <c r="AC14" s="29">
        <v>78243669</v>
      </c>
      <c r="AD14" s="29">
        <v>98697152418.107941</v>
      </c>
      <c r="AE14" s="29">
        <v>8004693639966.4229</v>
      </c>
      <c r="AF14" s="29">
        <v>82134974</v>
      </c>
      <c r="AG14" s="29">
        <v>58042770351.639999</v>
      </c>
      <c r="AH14" s="29">
        <v>4707477199661.96</v>
      </c>
      <c r="AI14" s="29">
        <v>1956105</v>
      </c>
      <c r="AJ14" s="29">
        <v>974957012.6001724</v>
      </c>
      <c r="AK14" s="29">
        <v>79072516347.183121</v>
      </c>
    </row>
    <row r="15" spans="1:37" s="47" customFormat="1" ht="15.75" x14ac:dyDescent="0.25">
      <c r="A15" s="42">
        <v>43131</v>
      </c>
      <c r="B15" s="28">
        <v>7457289</v>
      </c>
      <c r="C15" s="28">
        <v>357583068688.82019</v>
      </c>
      <c r="D15" s="28">
        <v>28500418386120.711</v>
      </c>
      <c r="E15" s="28"/>
      <c r="F15" s="28"/>
      <c r="G15" s="28"/>
      <c r="H15" s="28">
        <v>8935378</v>
      </c>
      <c r="I15" s="28">
        <v>184610076628.69772</v>
      </c>
      <c r="J15" s="28">
        <v>14713964062964.004</v>
      </c>
      <c r="K15" s="28"/>
      <c r="L15" s="28"/>
      <c r="M15" s="28"/>
      <c r="N15" s="28">
        <v>5871218</v>
      </c>
      <c r="O15" s="28">
        <v>1804160291849.7131</v>
      </c>
      <c r="P15" s="28">
        <v>143796861920465.13</v>
      </c>
      <c r="Q15" s="28">
        <v>4194491</v>
      </c>
      <c r="R15" s="28">
        <v>122154186098.36774</v>
      </c>
      <c r="S15" s="28">
        <v>9736046575653.7031</v>
      </c>
      <c r="T15" s="28">
        <v>81904</v>
      </c>
      <c r="U15" s="28">
        <v>123974205.69</v>
      </c>
      <c r="V15" s="28">
        <v>9881107470.2387199</v>
      </c>
      <c r="W15" s="28">
        <v>6053654</v>
      </c>
      <c r="X15" s="28">
        <v>21909544664.450008</v>
      </c>
      <c r="Y15" s="28">
        <v>1746254910434.8762</v>
      </c>
      <c r="Z15" s="28">
        <v>423</v>
      </c>
      <c r="AA15" s="28">
        <v>1694827.1700000004</v>
      </c>
      <c r="AB15" s="28">
        <v>135082691.73449022</v>
      </c>
      <c r="AC15" s="28">
        <v>73758981</v>
      </c>
      <c r="AD15" s="28">
        <v>92136264258.031982</v>
      </c>
      <c r="AE15" s="28">
        <v>7343530244641.5586</v>
      </c>
      <c r="AF15" s="28">
        <v>71386989</v>
      </c>
      <c r="AG15" s="28">
        <v>48552825800.929993</v>
      </c>
      <c r="AH15" s="28">
        <v>3869802488772.6035</v>
      </c>
      <c r="AI15" s="28">
        <v>2187347</v>
      </c>
      <c r="AJ15" s="28">
        <v>1104403761.4780822</v>
      </c>
      <c r="AK15" s="28">
        <v>88024215980.768829</v>
      </c>
    </row>
    <row r="16" spans="1:37" ht="15.75" x14ac:dyDescent="0.25">
      <c r="A16" s="43">
        <v>43159</v>
      </c>
      <c r="B16" s="29">
        <v>6564282</v>
      </c>
      <c r="C16" s="29">
        <v>306086173951.17981</v>
      </c>
      <c r="D16" s="29">
        <v>23819756925414.105</v>
      </c>
      <c r="E16" s="29"/>
      <c r="F16" s="29"/>
      <c r="G16" s="29"/>
      <c r="H16" s="29">
        <v>8577094</v>
      </c>
      <c r="I16" s="33">
        <v>150929605595.51035</v>
      </c>
      <c r="J16" s="33">
        <v>11745406438080.703</v>
      </c>
      <c r="K16" s="33"/>
      <c r="L16" s="33"/>
      <c r="M16" s="33"/>
      <c r="N16" s="33">
        <v>5173885</v>
      </c>
      <c r="O16" s="33">
        <v>1615126920166.0542</v>
      </c>
      <c r="P16" s="33">
        <v>125689867482169.67</v>
      </c>
      <c r="Q16" s="29">
        <v>3861265</v>
      </c>
      <c r="R16" s="33">
        <v>100773002046.96991</v>
      </c>
      <c r="S16" s="33">
        <v>7842198105249.7285</v>
      </c>
      <c r="T16" s="33">
        <v>182948</v>
      </c>
      <c r="U16" s="33">
        <v>355521175.21999997</v>
      </c>
      <c r="V16" s="33">
        <v>27666809860.312916</v>
      </c>
      <c r="W16" s="29">
        <v>6029162</v>
      </c>
      <c r="X16" s="29">
        <v>22873242046.460007</v>
      </c>
      <c r="Y16" s="29">
        <v>1780005475613.9985</v>
      </c>
      <c r="Z16" s="29">
        <v>404</v>
      </c>
      <c r="AA16" s="29">
        <v>2549076.9500000002</v>
      </c>
      <c r="AB16" s="29">
        <v>198370258.11842269</v>
      </c>
      <c r="AC16" s="29">
        <v>70494669</v>
      </c>
      <c r="AD16" s="29">
        <v>86155014922.501984</v>
      </c>
      <c r="AE16" s="29">
        <v>6704620097236.875</v>
      </c>
      <c r="AF16" s="29">
        <v>66792450</v>
      </c>
      <c r="AG16" s="29">
        <v>45880951411.150017</v>
      </c>
      <c r="AH16" s="29">
        <v>3570475255424.7681</v>
      </c>
      <c r="AI16" s="29">
        <v>1317108</v>
      </c>
      <c r="AJ16" s="29">
        <v>703840709.66808236</v>
      </c>
      <c r="AK16" s="29">
        <v>54773184956.660995</v>
      </c>
    </row>
    <row r="17" spans="1:37" ht="15.75" x14ac:dyDescent="0.25">
      <c r="A17" s="42">
        <v>43190</v>
      </c>
      <c r="B17" s="28">
        <v>6539876</v>
      </c>
      <c r="C17" s="28">
        <v>315535040817.01984</v>
      </c>
      <c r="D17" s="28">
        <v>23993371939656.25</v>
      </c>
      <c r="E17" s="28"/>
      <c r="F17" s="28"/>
      <c r="G17" s="28"/>
      <c r="H17" s="28">
        <v>10041702</v>
      </c>
      <c r="I17" s="32">
        <v>168566132021.20184</v>
      </c>
      <c r="J17" s="32">
        <v>12817815389192.547</v>
      </c>
      <c r="K17" s="32"/>
      <c r="L17" s="32"/>
      <c r="M17" s="32"/>
      <c r="N17" s="32">
        <v>5860549</v>
      </c>
      <c r="O17" s="32">
        <v>1755471660076.136</v>
      </c>
      <c r="P17" s="32">
        <v>133486551479897.05</v>
      </c>
      <c r="Q17" s="28">
        <v>4138171</v>
      </c>
      <c r="R17" s="32">
        <v>120037480834.65469</v>
      </c>
      <c r="S17" s="32">
        <v>9127683305498.2734</v>
      </c>
      <c r="T17" s="32">
        <v>311614</v>
      </c>
      <c r="U17" s="32">
        <v>634468377.50999999</v>
      </c>
      <c r="V17" s="32">
        <v>48245151239.400909</v>
      </c>
      <c r="W17" s="28">
        <v>6319000</v>
      </c>
      <c r="X17" s="28">
        <v>23625853763.920029</v>
      </c>
      <c r="Y17" s="28">
        <v>1796516467020.1802</v>
      </c>
      <c r="Z17" s="28">
        <v>323</v>
      </c>
      <c r="AA17" s="28">
        <v>1222592.78</v>
      </c>
      <c r="AB17" s="28">
        <v>92966293.776193663</v>
      </c>
      <c r="AC17" s="28">
        <v>72407230</v>
      </c>
      <c r="AD17" s="28">
        <v>92311999328.511993</v>
      </c>
      <c r="AE17" s="28">
        <v>7019430008937.4316</v>
      </c>
      <c r="AF17" s="28">
        <v>72095053</v>
      </c>
      <c r="AG17" s="28">
        <v>49867141756.249985</v>
      </c>
      <c r="AH17" s="28">
        <v>3791911277515.1758</v>
      </c>
      <c r="AI17" s="28">
        <v>1798160</v>
      </c>
      <c r="AJ17" s="28">
        <v>899487147.30808234</v>
      </c>
      <c r="AK17" s="28">
        <v>68397251932.531105</v>
      </c>
    </row>
    <row r="18" spans="1:37" ht="15.75" x14ac:dyDescent="0.25">
      <c r="A18" s="43">
        <v>43220</v>
      </c>
      <c r="B18" s="29">
        <v>7428371</v>
      </c>
      <c r="C18" s="29">
        <v>356065524167.49988</v>
      </c>
      <c r="D18" s="29">
        <v>26353490488138.27</v>
      </c>
      <c r="E18" s="29"/>
      <c r="F18" s="29"/>
      <c r="G18" s="29"/>
      <c r="H18" s="29">
        <v>9822890</v>
      </c>
      <c r="I18" s="33">
        <v>166243000206.96707</v>
      </c>
      <c r="J18" s="33">
        <v>12304149172872.27</v>
      </c>
      <c r="K18" s="33"/>
      <c r="L18" s="33"/>
      <c r="M18" s="33"/>
      <c r="N18" s="33">
        <v>5865422</v>
      </c>
      <c r="O18" s="33">
        <v>1808051495212.02</v>
      </c>
      <c r="P18" s="33">
        <v>133819380555134.59</v>
      </c>
      <c r="Q18" s="29">
        <v>4153422</v>
      </c>
      <c r="R18" s="33">
        <v>109121625165.96321</v>
      </c>
      <c r="S18" s="33">
        <v>8076422780849.1816</v>
      </c>
      <c r="T18" s="33">
        <v>507994</v>
      </c>
      <c r="U18" s="33">
        <v>1060711546.9200001</v>
      </c>
      <c r="V18" s="33">
        <v>78506481995.89473</v>
      </c>
      <c r="W18" s="29">
        <v>6412516</v>
      </c>
      <c r="X18" s="29">
        <v>23845775601.659992</v>
      </c>
      <c r="Y18" s="29">
        <v>1764898250033.9065</v>
      </c>
      <c r="Z18" s="29">
        <v>313</v>
      </c>
      <c r="AA18" s="29">
        <v>1316978.1400000001</v>
      </c>
      <c r="AB18" s="29">
        <v>97473550.596404344</v>
      </c>
      <c r="AC18" s="29">
        <v>74657605</v>
      </c>
      <c r="AD18" s="29">
        <v>96804279009.734222</v>
      </c>
      <c r="AE18" s="29">
        <v>7164778595340.8232</v>
      </c>
      <c r="AF18" s="29">
        <v>66988492</v>
      </c>
      <c r="AG18" s="29">
        <v>46311485362.019997</v>
      </c>
      <c r="AH18" s="29">
        <v>3427653637158.6963</v>
      </c>
      <c r="AI18" s="29">
        <v>1788304</v>
      </c>
      <c r="AJ18" s="29">
        <v>979904407.61948574</v>
      </c>
      <c r="AK18" s="29">
        <v>72525700279.077942</v>
      </c>
    </row>
    <row r="19" spans="1:37" ht="15.75" x14ac:dyDescent="0.25">
      <c r="A19" s="42">
        <v>43251</v>
      </c>
      <c r="B19" s="28">
        <v>7644837</v>
      </c>
      <c r="C19" s="28">
        <v>382982577229.55994</v>
      </c>
      <c r="D19" s="28">
        <v>27769384488408.613</v>
      </c>
      <c r="E19" s="28"/>
      <c r="F19" s="28"/>
      <c r="G19" s="28"/>
      <c r="H19" s="28">
        <v>10337575</v>
      </c>
      <c r="I19" s="32">
        <v>193672503449.01385</v>
      </c>
      <c r="J19" s="32">
        <v>14042848246552.57</v>
      </c>
      <c r="K19" s="32"/>
      <c r="L19" s="32"/>
      <c r="M19" s="32"/>
      <c r="N19" s="32">
        <v>6338600</v>
      </c>
      <c r="O19" s="32">
        <v>2183118031579.5115</v>
      </c>
      <c r="P19" s="32">
        <v>158293999797727.81</v>
      </c>
      <c r="Q19" s="28">
        <v>4391669</v>
      </c>
      <c r="R19" s="32">
        <v>128738735989.93068</v>
      </c>
      <c r="S19" s="32">
        <v>9334616431162.7656</v>
      </c>
      <c r="T19" s="32">
        <v>802709</v>
      </c>
      <c r="U19" s="32">
        <v>1641633862.22</v>
      </c>
      <c r="V19" s="32">
        <v>119031947194.43707</v>
      </c>
      <c r="W19" s="28">
        <v>6667301</v>
      </c>
      <c r="X19" s="28">
        <v>22702431814.62999</v>
      </c>
      <c r="Y19" s="28">
        <v>1646112892243.8127</v>
      </c>
      <c r="Z19" s="28">
        <v>539</v>
      </c>
      <c r="AA19" s="28">
        <v>1795613.3900000008</v>
      </c>
      <c r="AB19" s="28">
        <v>130196728.4782171</v>
      </c>
      <c r="AC19" s="28">
        <v>78065720</v>
      </c>
      <c r="AD19" s="28">
        <v>107878153664.53423</v>
      </c>
      <c r="AE19" s="28">
        <v>7822052764594.6865</v>
      </c>
      <c r="AF19" s="28">
        <v>66761606</v>
      </c>
      <c r="AG19" s="28">
        <v>46871045485.089996</v>
      </c>
      <c r="AH19" s="28">
        <v>3398536019222.0571</v>
      </c>
      <c r="AI19" s="28">
        <v>2163894</v>
      </c>
      <c r="AJ19" s="28">
        <v>1165069445.9594855</v>
      </c>
      <c r="AK19" s="28">
        <v>84477110250.249313</v>
      </c>
    </row>
    <row r="20" spans="1:37" ht="15.75" x14ac:dyDescent="0.25">
      <c r="A20" s="43">
        <v>43281</v>
      </c>
      <c r="B20" s="29">
        <v>6620632</v>
      </c>
      <c r="C20" s="29">
        <v>344236260487.09003</v>
      </c>
      <c r="D20" s="29">
        <v>24060880894280.867</v>
      </c>
      <c r="E20" s="29"/>
      <c r="F20" s="29"/>
      <c r="G20" s="29"/>
      <c r="H20" s="29">
        <v>10682390</v>
      </c>
      <c r="I20" s="33">
        <v>200963433424.69043</v>
      </c>
      <c r="J20" s="33">
        <v>14046623760365.189</v>
      </c>
      <c r="K20" s="33"/>
      <c r="L20" s="33"/>
      <c r="M20" s="33"/>
      <c r="N20" s="33">
        <v>6269407</v>
      </c>
      <c r="O20" s="33">
        <v>2176920493022.8069</v>
      </c>
      <c r="P20" s="33">
        <v>152158940562582.91</v>
      </c>
      <c r="Q20" s="29">
        <v>4294500</v>
      </c>
      <c r="R20" s="33">
        <v>117892727276.23975</v>
      </c>
      <c r="S20" s="33">
        <v>8240279119003.2793</v>
      </c>
      <c r="T20" s="33">
        <v>942555</v>
      </c>
      <c r="U20" s="33">
        <v>2086858975.7401099</v>
      </c>
      <c r="V20" s="33">
        <v>145863963277.41553</v>
      </c>
      <c r="W20" s="29">
        <v>6665254</v>
      </c>
      <c r="X20" s="29">
        <v>28257537616.909985</v>
      </c>
      <c r="Y20" s="29">
        <v>1975100606786.9797</v>
      </c>
      <c r="Z20" s="29">
        <v>518</v>
      </c>
      <c r="AA20" s="29">
        <v>1626842.43</v>
      </c>
      <c r="AB20" s="29">
        <v>113710455.39074016</v>
      </c>
      <c r="AC20" s="29">
        <v>74421150</v>
      </c>
      <c r="AD20" s="29">
        <v>103059418969.99422</v>
      </c>
      <c r="AE20" s="29">
        <v>7203484029724.457</v>
      </c>
      <c r="AF20" s="29">
        <v>69862326</v>
      </c>
      <c r="AG20" s="29">
        <v>51439515634.320007</v>
      </c>
      <c r="AH20" s="29">
        <v>3595437787947.0645</v>
      </c>
      <c r="AI20" s="29">
        <v>1538496</v>
      </c>
      <c r="AJ20" s="29">
        <v>884369490.24948573</v>
      </c>
      <c r="AK20" s="29">
        <v>61814257862.665749</v>
      </c>
    </row>
    <row r="21" spans="1:37" ht="15.75" x14ac:dyDescent="0.25">
      <c r="A21" s="42">
        <v>43312</v>
      </c>
      <c r="B21" s="28">
        <v>7282193</v>
      </c>
      <c r="C21" s="28">
        <v>383888394751.84015</v>
      </c>
      <c r="D21" s="28">
        <v>26025221323339.07</v>
      </c>
      <c r="E21" s="28"/>
      <c r="F21" s="28"/>
      <c r="G21" s="28"/>
      <c r="H21" s="28">
        <v>11155454</v>
      </c>
      <c r="I21" s="32">
        <v>208802551027.80081</v>
      </c>
      <c r="J21" s="32">
        <v>14155501123937.707</v>
      </c>
      <c r="K21" s="32"/>
      <c r="L21" s="32"/>
      <c r="M21" s="32"/>
      <c r="N21" s="32">
        <v>6337143</v>
      </c>
      <c r="O21" s="32">
        <v>2230788752586.438</v>
      </c>
      <c r="P21" s="32">
        <v>151233462134763.44</v>
      </c>
      <c r="Q21" s="28">
        <v>4372372</v>
      </c>
      <c r="R21" s="32">
        <v>138923043289.35187</v>
      </c>
      <c r="S21" s="32">
        <v>9418109528563.3555</v>
      </c>
      <c r="T21" s="32">
        <v>1401669</v>
      </c>
      <c r="U21" s="32">
        <v>2970241886.9205103</v>
      </c>
      <c r="V21" s="32">
        <v>201363738908.87982</v>
      </c>
      <c r="W21" s="28">
        <v>6920373</v>
      </c>
      <c r="X21" s="28">
        <v>30866706929.600002</v>
      </c>
      <c r="Y21" s="28">
        <v>2092568804755.8076</v>
      </c>
      <c r="Z21" s="28">
        <v>2147</v>
      </c>
      <c r="AA21" s="28">
        <v>25140406.090000004</v>
      </c>
      <c r="AB21" s="28">
        <v>1704361584.2407155</v>
      </c>
      <c r="AC21" s="28">
        <v>76032914</v>
      </c>
      <c r="AD21" s="28">
        <v>107613161087.43585</v>
      </c>
      <c r="AE21" s="28">
        <v>7295496224664.7412</v>
      </c>
      <c r="AF21" s="28">
        <v>77389810</v>
      </c>
      <c r="AG21" s="28">
        <v>59550836147.940002</v>
      </c>
      <c r="AH21" s="28">
        <v>4037172553085.1309</v>
      </c>
      <c r="AI21" s="28">
        <v>2256642</v>
      </c>
      <c r="AJ21" s="28">
        <v>1345132344.1115272</v>
      </c>
      <c r="AK21" s="28">
        <v>91191521919.578888</v>
      </c>
    </row>
    <row r="22" spans="1:37" ht="15.75" x14ac:dyDescent="0.25">
      <c r="A22" s="43">
        <v>43343</v>
      </c>
      <c r="B22" s="29">
        <v>6999228</v>
      </c>
      <c r="C22" s="29">
        <v>378725148636.39996</v>
      </c>
      <c r="D22" s="29">
        <v>24713951633179.688</v>
      </c>
      <c r="E22" s="29"/>
      <c r="F22" s="29"/>
      <c r="G22" s="29"/>
      <c r="H22" s="29">
        <v>11394320</v>
      </c>
      <c r="I22" s="33">
        <v>220066303992.95535</v>
      </c>
      <c r="J22" s="33">
        <v>14360567320539.941</v>
      </c>
      <c r="K22" s="33"/>
      <c r="L22" s="33"/>
      <c r="M22" s="33"/>
      <c r="N22" s="33">
        <v>6573183</v>
      </c>
      <c r="O22" s="33">
        <v>2322077400374.8447</v>
      </c>
      <c r="P22" s="33">
        <v>151528644897197.88</v>
      </c>
      <c r="Q22" s="29">
        <v>4771807</v>
      </c>
      <c r="R22" s="33">
        <v>138303312833.65326</v>
      </c>
      <c r="S22" s="33">
        <v>9025071074329.2695</v>
      </c>
      <c r="T22" s="33">
        <v>1448175</v>
      </c>
      <c r="U22" s="33">
        <v>2961296836.81039</v>
      </c>
      <c r="V22" s="33">
        <v>193241317773.38751</v>
      </c>
      <c r="W22" s="29">
        <v>6929248</v>
      </c>
      <c r="X22" s="29">
        <v>32287255480.92001</v>
      </c>
      <c r="Y22" s="29">
        <v>2106925492528.2268</v>
      </c>
      <c r="Z22" s="29">
        <v>271</v>
      </c>
      <c r="AA22" s="29">
        <v>1370222.0800000005</v>
      </c>
      <c r="AB22" s="29">
        <v>89414717.596021265</v>
      </c>
      <c r="AC22" s="29">
        <v>85829190</v>
      </c>
      <c r="AD22" s="29">
        <v>119190742247.15584</v>
      </c>
      <c r="AE22" s="29">
        <v>7777868065072.7783</v>
      </c>
      <c r="AF22" s="29">
        <v>64514934</v>
      </c>
      <c r="AG22" s="29">
        <v>48173141620.119995</v>
      </c>
      <c r="AH22" s="29">
        <v>3143569145868.7969</v>
      </c>
      <c r="AI22" s="29">
        <v>1951241</v>
      </c>
      <c r="AJ22" s="29">
        <v>1209205925.7315273</v>
      </c>
      <c r="AK22" s="29">
        <v>78907505537.146179</v>
      </c>
    </row>
    <row r="23" spans="1:37" ht="15.75" x14ac:dyDescent="0.25">
      <c r="A23" s="42">
        <v>43373</v>
      </c>
      <c r="B23" s="28">
        <v>6499877</v>
      </c>
      <c r="C23" s="28">
        <v>362268256078.85992</v>
      </c>
      <c r="D23" s="28">
        <v>22190083064466.734</v>
      </c>
      <c r="E23" s="28"/>
      <c r="F23" s="28"/>
      <c r="G23" s="28"/>
      <c r="H23" s="28">
        <v>11389656</v>
      </c>
      <c r="I23" s="32">
        <v>219393892976.09271</v>
      </c>
      <c r="J23" s="32">
        <v>13438573839371.832</v>
      </c>
      <c r="K23" s="32"/>
      <c r="L23" s="32"/>
      <c r="M23" s="32"/>
      <c r="N23" s="32">
        <v>6251398</v>
      </c>
      <c r="O23" s="32">
        <v>2304668785632.3271</v>
      </c>
      <c r="P23" s="32">
        <v>141168294298831.69</v>
      </c>
      <c r="Q23" s="28">
        <v>4138262</v>
      </c>
      <c r="R23" s="32">
        <v>142246719780.42673</v>
      </c>
      <c r="S23" s="32">
        <v>8713064075060.667</v>
      </c>
      <c r="T23" s="32">
        <v>2165587</v>
      </c>
      <c r="U23" s="32">
        <v>3884655545.9204597</v>
      </c>
      <c r="V23" s="32">
        <v>237947509323.17914</v>
      </c>
      <c r="W23" s="28">
        <v>6750111</v>
      </c>
      <c r="X23" s="28">
        <v>30597679299.049999</v>
      </c>
      <c r="Y23" s="28">
        <v>1874205188649.0273</v>
      </c>
      <c r="Z23" s="28">
        <v>289</v>
      </c>
      <c r="AA23" s="28">
        <v>1604826.0100000002</v>
      </c>
      <c r="AB23" s="28">
        <v>98300698.083148494</v>
      </c>
      <c r="AC23" s="28">
        <v>79790832</v>
      </c>
      <c r="AD23" s="28">
        <v>110978438313.96582</v>
      </c>
      <c r="AE23" s="28">
        <v>6797782370464.2422</v>
      </c>
      <c r="AF23" s="28">
        <v>69110129</v>
      </c>
      <c r="AG23" s="28">
        <v>53909170188.51001</v>
      </c>
      <c r="AH23" s="28">
        <v>3302108159758.5713</v>
      </c>
      <c r="AI23" s="28">
        <v>2153150</v>
      </c>
      <c r="AJ23" s="28">
        <v>1423211202.781527</v>
      </c>
      <c r="AK23" s="28">
        <v>87176213422.152527</v>
      </c>
    </row>
    <row r="24" spans="1:37" ht="15.75" x14ac:dyDescent="0.25">
      <c r="A24" s="43">
        <v>43404</v>
      </c>
      <c r="B24" s="29">
        <v>7482642</v>
      </c>
      <c r="C24" s="29">
        <v>430347311618.12976</v>
      </c>
      <c r="D24" s="29">
        <v>25011613817230.34</v>
      </c>
      <c r="E24" s="29"/>
      <c r="F24" s="29"/>
      <c r="G24" s="29"/>
      <c r="H24" s="29">
        <v>11904632</v>
      </c>
      <c r="I24" s="33">
        <v>231558428704.53925</v>
      </c>
      <c r="J24" s="33">
        <v>13458083363192.568</v>
      </c>
      <c r="K24" s="33"/>
      <c r="L24" s="33"/>
      <c r="M24" s="33"/>
      <c r="N24" s="33">
        <v>6894722</v>
      </c>
      <c r="O24" s="33">
        <v>2516469919423.4663</v>
      </c>
      <c r="P24" s="33">
        <v>146256226327137.81</v>
      </c>
      <c r="Q24" s="29">
        <v>4262620</v>
      </c>
      <c r="R24" s="33">
        <v>155702677822.72272</v>
      </c>
      <c r="S24" s="33">
        <v>9049377428123.1348</v>
      </c>
      <c r="T24" s="33">
        <v>3186713</v>
      </c>
      <c r="U24" s="33">
        <v>5043678332.3805704</v>
      </c>
      <c r="V24" s="33">
        <v>293136569608.16638</v>
      </c>
      <c r="W24" s="29">
        <v>6992879</v>
      </c>
      <c r="X24" s="29">
        <v>29654300749.289986</v>
      </c>
      <c r="Y24" s="29">
        <v>1723496111948.2891</v>
      </c>
      <c r="Z24" s="29">
        <v>300</v>
      </c>
      <c r="AA24" s="29">
        <v>2877370.1999999993</v>
      </c>
      <c r="AB24" s="29">
        <v>167231606.44597587</v>
      </c>
      <c r="AC24" s="29">
        <v>92939908</v>
      </c>
      <c r="AD24" s="29">
        <v>137209533705.93503</v>
      </c>
      <c r="AE24" s="29">
        <v>7974563280507.5947</v>
      </c>
      <c r="AF24" s="29">
        <v>71050640</v>
      </c>
      <c r="AG24" s="29">
        <v>56762365732.729996</v>
      </c>
      <c r="AH24" s="29">
        <v>3299006018467.2974</v>
      </c>
      <c r="AI24" s="29">
        <v>2677971</v>
      </c>
      <c r="AJ24" s="29">
        <v>1767618411.5666692</v>
      </c>
      <c r="AK24" s="29">
        <v>102733275874.53929</v>
      </c>
    </row>
    <row r="25" spans="1:37" ht="15.75" x14ac:dyDescent="0.25">
      <c r="A25" s="42">
        <v>43434</v>
      </c>
      <c r="B25" s="28">
        <v>6389371</v>
      </c>
      <c r="C25" s="28">
        <v>383027351936.23999</v>
      </c>
      <c r="D25" s="28">
        <v>21580872971807.48</v>
      </c>
      <c r="E25" s="28"/>
      <c r="F25" s="28"/>
      <c r="G25" s="28"/>
      <c r="H25" s="28">
        <v>12178481</v>
      </c>
      <c r="I25" s="32">
        <v>229934487518.37735</v>
      </c>
      <c r="J25" s="32">
        <v>12955176547803.762</v>
      </c>
      <c r="K25" s="32"/>
      <c r="L25" s="32"/>
      <c r="M25" s="32"/>
      <c r="N25" s="32">
        <v>6589792</v>
      </c>
      <c r="O25" s="32">
        <v>2373442293557.0732</v>
      </c>
      <c r="P25" s="32">
        <v>133726629140827</v>
      </c>
      <c r="Q25" s="28">
        <v>4030366</v>
      </c>
      <c r="R25" s="32">
        <v>147446990245.12869</v>
      </c>
      <c r="S25" s="32">
        <v>8307591482618.585</v>
      </c>
      <c r="T25" s="32">
        <v>3354888</v>
      </c>
      <c r="U25" s="32">
        <v>5842575858.5405798</v>
      </c>
      <c r="V25" s="32">
        <v>329187685406.60846</v>
      </c>
      <c r="W25" s="28">
        <v>6856155</v>
      </c>
      <c r="X25" s="28">
        <v>29075659583.799999</v>
      </c>
      <c r="Y25" s="28">
        <v>1638207070271.9856</v>
      </c>
      <c r="Z25" s="28">
        <v>340</v>
      </c>
      <c r="AA25" s="28">
        <v>3354586.52</v>
      </c>
      <c r="AB25" s="28">
        <v>189007143.21077728</v>
      </c>
      <c r="AC25" s="28">
        <v>88866948</v>
      </c>
      <c r="AD25" s="28">
        <v>132189642236.88506</v>
      </c>
      <c r="AE25" s="28">
        <v>7447948202346.0664</v>
      </c>
      <c r="AF25" s="28">
        <v>72261833</v>
      </c>
      <c r="AG25" s="28">
        <v>59118891099.399994</v>
      </c>
      <c r="AH25" s="28">
        <v>3330929952132.1157</v>
      </c>
      <c r="AI25" s="28">
        <v>2254582</v>
      </c>
      <c r="AJ25" s="28">
        <v>1550841619.4066691</v>
      </c>
      <c r="AK25" s="28">
        <v>87378919073.588257</v>
      </c>
    </row>
    <row r="26" spans="1:37" s="47" customFormat="1" ht="15.75" x14ac:dyDescent="0.25">
      <c r="A26" s="43">
        <v>43465</v>
      </c>
      <c r="B26" s="29">
        <v>6427464</v>
      </c>
      <c r="C26" s="29">
        <v>391705834145.9201</v>
      </c>
      <c r="D26" s="29">
        <v>21516897575255.637</v>
      </c>
      <c r="E26" s="29"/>
      <c r="F26" s="29"/>
      <c r="G26" s="29"/>
      <c r="H26" s="29">
        <v>13332219</v>
      </c>
      <c r="I26" s="29">
        <v>261300126921.35077</v>
      </c>
      <c r="J26" s="29">
        <v>14353546915192.309</v>
      </c>
      <c r="K26" s="29"/>
      <c r="L26" s="29"/>
      <c r="M26" s="29"/>
      <c r="N26" s="29">
        <v>7624173</v>
      </c>
      <c r="O26" s="29">
        <v>2626439721485.896</v>
      </c>
      <c r="P26" s="29">
        <v>144273660355394.47</v>
      </c>
      <c r="Q26" s="29">
        <v>4217328</v>
      </c>
      <c r="R26" s="29">
        <v>158080318959.1709</v>
      </c>
      <c r="S26" s="29">
        <v>8683552133260.0752</v>
      </c>
      <c r="T26" s="29">
        <v>3724875</v>
      </c>
      <c r="U26" s="29">
        <v>7409215319.1405201</v>
      </c>
      <c r="V26" s="29">
        <v>406997581444.1723</v>
      </c>
      <c r="W26" s="29">
        <v>7292783</v>
      </c>
      <c r="X26" s="29">
        <v>31226979384.060001</v>
      </c>
      <c r="Y26" s="29">
        <v>1715337527347.4639</v>
      </c>
      <c r="Z26" s="29">
        <v>455</v>
      </c>
      <c r="AA26" s="29">
        <v>4667254.55</v>
      </c>
      <c r="AB26" s="29">
        <v>256378203.63069981</v>
      </c>
      <c r="AC26" s="29">
        <v>94191165</v>
      </c>
      <c r="AD26" s="29">
        <v>147100696180.30505</v>
      </c>
      <c r="AE26" s="29">
        <v>8080427548039.3398</v>
      </c>
      <c r="AF26" s="29">
        <v>97980431</v>
      </c>
      <c r="AG26" s="29">
        <v>89847472275.36998</v>
      </c>
      <c r="AH26" s="29">
        <v>4935435446245.0439</v>
      </c>
      <c r="AI26" s="29">
        <v>2502749</v>
      </c>
      <c r="AJ26" s="29">
        <v>1818896620.9166691</v>
      </c>
      <c r="AK26" s="29">
        <v>99914295066.800171</v>
      </c>
    </row>
    <row r="27" spans="1:37" ht="15.75" x14ac:dyDescent="0.25">
      <c r="A27" s="42">
        <v>43496</v>
      </c>
      <c r="B27" s="28">
        <v>7045125</v>
      </c>
      <c r="C27" s="28">
        <v>465919518120.10004</v>
      </c>
      <c r="D27" s="28">
        <v>24870745450767.203</v>
      </c>
      <c r="E27" s="28"/>
      <c r="F27" s="28"/>
      <c r="G27" s="28"/>
      <c r="H27" s="28">
        <v>11932053</v>
      </c>
      <c r="I27" s="32">
        <v>255514678775.0509</v>
      </c>
      <c r="J27" s="32">
        <v>13639352479564.408</v>
      </c>
      <c r="K27" s="32"/>
      <c r="L27" s="32"/>
      <c r="M27" s="32"/>
      <c r="N27" s="32">
        <v>7352652</v>
      </c>
      <c r="O27" s="32">
        <v>2824631757401.1514</v>
      </c>
      <c r="P27" s="32">
        <v>150778610249954.66</v>
      </c>
      <c r="Q27" s="28">
        <v>3671479</v>
      </c>
      <c r="R27" s="32">
        <v>150377500297.44907</v>
      </c>
      <c r="S27" s="32">
        <v>8027138563567.25</v>
      </c>
      <c r="T27" s="32">
        <v>3705486</v>
      </c>
      <c r="U27" s="32">
        <v>7307088250.6899996</v>
      </c>
      <c r="V27" s="32">
        <v>390051768173.31262</v>
      </c>
      <c r="W27" s="28">
        <v>7063737</v>
      </c>
      <c r="X27" s="28">
        <v>33730140612.240002</v>
      </c>
      <c r="Y27" s="28">
        <v>1800512124004.5681</v>
      </c>
      <c r="Z27" s="28">
        <v>452</v>
      </c>
      <c r="AA27" s="28">
        <v>3925865.4699999974</v>
      </c>
      <c r="AB27" s="28">
        <v>209562375.00477076</v>
      </c>
      <c r="AC27" s="28">
        <v>90415193.022306621</v>
      </c>
      <c r="AD27" s="28">
        <v>140957850734.4075</v>
      </c>
      <c r="AE27" s="28">
        <v>7524318446773.0684</v>
      </c>
      <c r="AF27" s="28">
        <v>81330744</v>
      </c>
      <c r="AG27" s="28">
        <v>71570765280.630005</v>
      </c>
      <c r="AH27" s="28">
        <v>3820441547916.2666</v>
      </c>
      <c r="AI27" s="28">
        <v>2723048.6843381431</v>
      </c>
      <c r="AJ27" s="28">
        <v>1876541502.7507207</v>
      </c>
      <c r="AK27" s="28">
        <v>100169630649.99342</v>
      </c>
    </row>
    <row r="28" spans="1:37" ht="15.75" x14ac:dyDescent="0.25">
      <c r="A28" s="43">
        <v>43524</v>
      </c>
      <c r="B28" s="29">
        <v>5719889</v>
      </c>
      <c r="C28" s="29">
        <v>377407170356.2901</v>
      </c>
      <c r="D28" s="29">
        <v>19414872866340.598</v>
      </c>
      <c r="E28" s="29"/>
      <c r="F28" s="29"/>
      <c r="G28" s="29"/>
      <c r="H28" s="29">
        <v>11990487</v>
      </c>
      <c r="I28" s="33">
        <v>247040035413.48337</v>
      </c>
      <c r="J28" s="33">
        <v>12708425427956.686</v>
      </c>
      <c r="K28" s="33"/>
      <c r="L28" s="33"/>
      <c r="M28" s="33"/>
      <c r="N28" s="33">
        <v>6825841</v>
      </c>
      <c r="O28" s="33">
        <v>2505429308421.666</v>
      </c>
      <c r="P28" s="33">
        <v>128886240960099.92</v>
      </c>
      <c r="Q28" s="29">
        <v>3530460</v>
      </c>
      <c r="R28" s="33">
        <v>127308063898.80783</v>
      </c>
      <c r="S28" s="33">
        <v>6549080329136.1592</v>
      </c>
      <c r="T28" s="33">
        <v>3811106</v>
      </c>
      <c r="U28" s="33">
        <v>7485389787.1099997</v>
      </c>
      <c r="V28" s="33">
        <v>385069236852.46515</v>
      </c>
      <c r="W28" s="29">
        <v>7058145</v>
      </c>
      <c r="X28" s="29">
        <v>35657332687.22998</v>
      </c>
      <c r="Y28" s="29">
        <v>1834312210395.562</v>
      </c>
      <c r="Z28" s="29">
        <v>451</v>
      </c>
      <c r="AA28" s="29">
        <v>4137701.3</v>
      </c>
      <c r="AB28" s="29">
        <v>212854844.86835301</v>
      </c>
      <c r="AC28" s="29">
        <v>82023145.909847766</v>
      </c>
      <c r="AD28" s="29">
        <v>127735425830.95869</v>
      </c>
      <c r="AE28" s="29">
        <v>6571065013668.7549</v>
      </c>
      <c r="AF28" s="29">
        <v>75909044</v>
      </c>
      <c r="AG28" s="29">
        <v>67465041315.130005</v>
      </c>
      <c r="AH28" s="29">
        <v>3470589069145.4756</v>
      </c>
      <c r="AI28" s="29">
        <v>2045197.8491371528</v>
      </c>
      <c r="AJ28" s="29">
        <v>1671746844.3631029</v>
      </c>
      <c r="AK28" s="29">
        <v>85999299953.350174</v>
      </c>
    </row>
    <row r="29" spans="1:37" ht="15.75" x14ac:dyDescent="0.25">
      <c r="A29" s="42">
        <v>43555</v>
      </c>
      <c r="B29" s="28">
        <v>6116521</v>
      </c>
      <c r="C29" s="28">
        <v>404132346733.17004</v>
      </c>
      <c r="D29" s="28">
        <v>19860318563687.414</v>
      </c>
      <c r="E29" s="28"/>
      <c r="F29" s="28"/>
      <c r="G29" s="28"/>
      <c r="H29" s="28">
        <v>13299078</v>
      </c>
      <c r="I29" s="32">
        <v>275366492020.76434</v>
      </c>
      <c r="J29" s="32">
        <v>13532364576865.48</v>
      </c>
      <c r="K29" s="32"/>
      <c r="L29" s="32"/>
      <c r="M29" s="32"/>
      <c r="N29" s="32">
        <v>7142681</v>
      </c>
      <c r="O29" s="32">
        <v>2638456228522.5156</v>
      </c>
      <c r="P29" s="32">
        <v>129661932875172.91</v>
      </c>
      <c r="Q29" s="28">
        <v>4021727</v>
      </c>
      <c r="R29" s="32">
        <v>141582228243.59244</v>
      </c>
      <c r="S29" s="32">
        <v>6957790383779.8809</v>
      </c>
      <c r="T29" s="32">
        <v>3387110</v>
      </c>
      <c r="U29" s="32">
        <v>7991233024.1999998</v>
      </c>
      <c r="V29" s="32">
        <v>392714007824.91443</v>
      </c>
      <c r="W29" s="28">
        <v>7355247</v>
      </c>
      <c r="X29" s="28">
        <v>37396833966.359985</v>
      </c>
      <c r="Y29" s="28">
        <v>1837796558105.2939</v>
      </c>
      <c r="Z29" s="28">
        <v>411</v>
      </c>
      <c r="AA29" s="28">
        <v>4691743.709999999</v>
      </c>
      <c r="AB29" s="28">
        <v>230566856.26131973</v>
      </c>
      <c r="AC29" s="28">
        <v>89678896.067845583</v>
      </c>
      <c r="AD29" s="28">
        <v>144824352869.56033</v>
      </c>
      <c r="AE29" s="28">
        <v>7117118456415.9775</v>
      </c>
      <c r="AF29" s="28">
        <v>84184616</v>
      </c>
      <c r="AG29" s="28">
        <v>76442852827.380005</v>
      </c>
      <c r="AH29" s="28">
        <v>3756639183527.7266</v>
      </c>
      <c r="AI29" s="28">
        <v>2134115.4665247044</v>
      </c>
      <c r="AJ29" s="28">
        <v>1591489714.2375684</v>
      </c>
      <c r="AK29" s="28">
        <v>78210746977.051376</v>
      </c>
    </row>
    <row r="30" spans="1:37" ht="15.75" x14ac:dyDescent="0.25">
      <c r="A30" s="43">
        <v>43585</v>
      </c>
      <c r="B30" s="29">
        <v>6479344</v>
      </c>
      <c r="C30" s="29">
        <v>441186745775.56989</v>
      </c>
      <c r="D30" s="29">
        <v>20959302154691.078</v>
      </c>
      <c r="E30" s="29"/>
      <c r="F30" s="29"/>
      <c r="G30" s="29"/>
      <c r="H30" s="29">
        <v>12933823</v>
      </c>
      <c r="I30" s="33">
        <v>283623657938.46014</v>
      </c>
      <c r="J30" s="33">
        <v>13474008459843.684</v>
      </c>
      <c r="K30" s="33"/>
      <c r="L30" s="33"/>
      <c r="M30" s="33"/>
      <c r="N30" s="33">
        <v>7396893</v>
      </c>
      <c r="O30" s="33">
        <v>2927225578053.1587</v>
      </c>
      <c r="P30" s="33">
        <v>139062666666251.7</v>
      </c>
      <c r="Q30" s="29">
        <v>4051495</v>
      </c>
      <c r="R30" s="33">
        <v>143166902174.68869</v>
      </c>
      <c r="S30" s="33">
        <v>6801379211779.0273</v>
      </c>
      <c r="T30" s="33">
        <v>3205965</v>
      </c>
      <c r="U30" s="33">
        <v>8030446956.3599997</v>
      </c>
      <c r="V30" s="33">
        <v>381499593555.7605</v>
      </c>
      <c r="W30" s="29">
        <v>7591724</v>
      </c>
      <c r="X30" s="29">
        <v>42050186786.519981</v>
      </c>
      <c r="Y30" s="29">
        <v>1997663300085.1899</v>
      </c>
      <c r="Z30" s="29">
        <v>592</v>
      </c>
      <c r="AA30" s="29">
        <v>6598906.629999998</v>
      </c>
      <c r="AB30" s="29">
        <v>313491915.32404113</v>
      </c>
      <c r="AC30" s="29">
        <v>87331024.068411931</v>
      </c>
      <c r="AD30" s="29">
        <v>139463937194.99915</v>
      </c>
      <c r="AE30" s="29">
        <v>6625463768668.6094</v>
      </c>
      <c r="AF30" s="29">
        <v>77748233</v>
      </c>
      <c r="AG30" s="29">
        <v>70752752389.529984</v>
      </c>
      <c r="AH30" s="29">
        <v>3361225897666.8364</v>
      </c>
      <c r="AI30" s="29">
        <v>2859226.7014415562</v>
      </c>
      <c r="AJ30" s="29">
        <v>2136678576.5556374</v>
      </c>
      <c r="AK30" s="29">
        <v>101506430830.68942</v>
      </c>
    </row>
    <row r="31" spans="1:37" ht="15.75" x14ac:dyDescent="0.25">
      <c r="A31" s="42">
        <v>43616</v>
      </c>
      <c r="B31" s="28">
        <v>7104323</v>
      </c>
      <c r="C31" s="28">
        <v>496528622394.73962</v>
      </c>
      <c r="D31" s="28">
        <v>22888241777373.863</v>
      </c>
      <c r="E31" s="28"/>
      <c r="F31" s="28"/>
      <c r="G31" s="28"/>
      <c r="H31" s="28">
        <v>14087426</v>
      </c>
      <c r="I31" s="32">
        <v>321553683976.1214</v>
      </c>
      <c r="J31" s="32">
        <v>14822505956967.176</v>
      </c>
      <c r="K31" s="32"/>
      <c r="L31" s="32"/>
      <c r="M31" s="32"/>
      <c r="N31" s="32">
        <v>8170553</v>
      </c>
      <c r="O31" s="32">
        <v>3302643242221.2212</v>
      </c>
      <c r="P31" s="32">
        <v>152240361628687.56</v>
      </c>
      <c r="Q31" s="28">
        <v>5104142</v>
      </c>
      <c r="R31" s="32">
        <v>192173503529.74295</v>
      </c>
      <c r="S31" s="32">
        <v>8858529828109.1895</v>
      </c>
      <c r="T31" s="32">
        <v>3536126</v>
      </c>
      <c r="U31" s="32">
        <v>10243134939.130001</v>
      </c>
      <c r="V31" s="32">
        <v>472172878804.7345</v>
      </c>
      <c r="W31" s="28">
        <v>7591345</v>
      </c>
      <c r="X31" s="28">
        <v>42613932638.169998</v>
      </c>
      <c r="Y31" s="28">
        <v>1964354015692.0696</v>
      </c>
      <c r="Z31" s="28">
        <v>37927</v>
      </c>
      <c r="AA31" s="28">
        <v>6955234347.0299988</v>
      </c>
      <c r="AB31" s="28">
        <v>320612102048.28699</v>
      </c>
      <c r="AC31" s="28">
        <v>93107213.660417154</v>
      </c>
      <c r="AD31" s="28">
        <v>163494289990.04477</v>
      </c>
      <c r="AE31" s="28">
        <v>7536517875775.6641</v>
      </c>
      <c r="AF31" s="28">
        <v>80462839</v>
      </c>
      <c r="AG31" s="28">
        <v>76035422602.449997</v>
      </c>
      <c r="AH31" s="28">
        <v>3504968410030.7974</v>
      </c>
      <c r="AI31" s="28">
        <v>2881805.6019220748</v>
      </c>
      <c r="AJ31" s="28">
        <v>2189654160.5970063</v>
      </c>
      <c r="AK31" s="28">
        <v>100935437709.23578</v>
      </c>
    </row>
    <row r="32" spans="1:37" ht="15.75" x14ac:dyDescent="0.25">
      <c r="A32" s="43">
        <v>43646</v>
      </c>
      <c r="B32" s="29">
        <v>5927640</v>
      </c>
      <c r="C32" s="29">
        <v>442399076053.3501</v>
      </c>
      <c r="D32" s="29">
        <v>19853440455414.012</v>
      </c>
      <c r="E32" s="29"/>
      <c r="F32" s="29"/>
      <c r="G32" s="29"/>
      <c r="H32" s="29">
        <v>14265156</v>
      </c>
      <c r="I32" s="33">
        <v>324248388690.55151</v>
      </c>
      <c r="J32" s="33">
        <v>14551219534770.215</v>
      </c>
      <c r="K32" s="33"/>
      <c r="L32" s="33"/>
      <c r="M32" s="33"/>
      <c r="N32" s="33">
        <v>7661207</v>
      </c>
      <c r="O32" s="33">
        <v>3196637541485.2202</v>
      </c>
      <c r="P32" s="33">
        <v>143454759565918.53</v>
      </c>
      <c r="Q32" s="29">
        <v>3852318</v>
      </c>
      <c r="R32" s="33">
        <v>162245097757.53589</v>
      </c>
      <c r="S32" s="33">
        <v>7281035521700.8184</v>
      </c>
      <c r="T32" s="33">
        <v>3963731</v>
      </c>
      <c r="U32" s="33">
        <v>11944574456.75</v>
      </c>
      <c r="V32" s="33">
        <v>536033890165.1499</v>
      </c>
      <c r="W32" s="29">
        <v>7763368</v>
      </c>
      <c r="X32" s="29">
        <v>53195818119.719978</v>
      </c>
      <c r="Y32" s="29">
        <v>2387256358983.7466</v>
      </c>
      <c r="Z32" s="29">
        <v>50624</v>
      </c>
      <c r="AA32" s="29">
        <v>10460284443.090002</v>
      </c>
      <c r="AB32" s="29">
        <v>469423752396.21222</v>
      </c>
      <c r="AC32" s="29">
        <v>85479066.271170914</v>
      </c>
      <c r="AD32" s="29">
        <v>149996162088.83923</v>
      </c>
      <c r="AE32" s="29">
        <v>6731342884206.8379</v>
      </c>
      <c r="AF32" s="29">
        <v>85425206</v>
      </c>
      <c r="AG32" s="29">
        <v>85124921811.959991</v>
      </c>
      <c r="AH32" s="29">
        <v>3820131320214.8652</v>
      </c>
      <c r="AI32" s="29">
        <v>2553373.696636369</v>
      </c>
      <c r="AJ32" s="29">
        <v>2148285291.4024038</v>
      </c>
      <c r="AK32" s="29">
        <v>96408099434.990631</v>
      </c>
    </row>
    <row r="33" spans="1:37" ht="15.75" x14ac:dyDescent="0.25">
      <c r="A33" s="42">
        <v>43677</v>
      </c>
      <c r="B33" s="28">
        <v>7008351</v>
      </c>
      <c r="C33" s="28">
        <v>528098653264.00983</v>
      </c>
      <c r="D33" s="28">
        <v>23189682414009.605</v>
      </c>
      <c r="E33" s="28"/>
      <c r="F33" s="28"/>
      <c r="G33" s="28"/>
      <c r="H33" s="28">
        <v>14796011</v>
      </c>
      <c r="I33" s="32">
        <v>366798941091.46143</v>
      </c>
      <c r="J33" s="32">
        <v>16106746156486.92</v>
      </c>
      <c r="K33" s="32"/>
      <c r="L33" s="32"/>
      <c r="M33" s="32"/>
      <c r="N33" s="32">
        <v>8254541</v>
      </c>
      <c r="O33" s="32">
        <v>3509035823998.9604</v>
      </c>
      <c r="P33" s="32">
        <v>154087547534868.97</v>
      </c>
      <c r="Q33" s="28">
        <v>3816944</v>
      </c>
      <c r="R33" s="32">
        <v>186071158216.68231</v>
      </c>
      <c r="S33" s="32">
        <v>8170691288043.5879</v>
      </c>
      <c r="T33" s="32">
        <v>4372540</v>
      </c>
      <c r="U33" s="32">
        <v>14001103767.700001</v>
      </c>
      <c r="V33" s="32">
        <v>614811546690.76587</v>
      </c>
      <c r="W33" s="28">
        <v>8189756</v>
      </c>
      <c r="X33" s="28">
        <v>52436182733.989983</v>
      </c>
      <c r="Y33" s="28">
        <v>2302559222767.6133</v>
      </c>
      <c r="Z33" s="28">
        <v>57425</v>
      </c>
      <c r="AA33" s="28">
        <v>12902676420.640003</v>
      </c>
      <c r="AB33" s="28">
        <v>566577791168.48035</v>
      </c>
      <c r="AC33" s="28">
        <v>92002391.96873574</v>
      </c>
      <c r="AD33" s="28">
        <v>174071313477.54276</v>
      </c>
      <c r="AE33" s="28">
        <v>7643758324291.1602</v>
      </c>
      <c r="AF33" s="28">
        <v>93233599</v>
      </c>
      <c r="AG33" s="28">
        <v>95497264300.110001</v>
      </c>
      <c r="AH33" s="28">
        <v>4193442298780.4482</v>
      </c>
      <c r="AI33" s="28">
        <v>3186318.7042943547</v>
      </c>
      <c r="AJ33" s="28">
        <v>2553137184.6991987</v>
      </c>
      <c r="AK33" s="28">
        <v>112112462523.12296</v>
      </c>
    </row>
    <row r="34" spans="1:37" ht="15.75" x14ac:dyDescent="0.25">
      <c r="A34" s="43">
        <v>43708</v>
      </c>
      <c r="B34" s="29">
        <v>6001374</v>
      </c>
      <c r="C34" s="29">
        <v>460520125732.27985</v>
      </c>
      <c r="D34" s="29">
        <v>19453027910885.641</v>
      </c>
      <c r="E34" s="29"/>
      <c r="F34" s="29"/>
      <c r="G34" s="29"/>
      <c r="H34" s="29">
        <v>15723626</v>
      </c>
      <c r="I34" s="33">
        <v>420875764152.05365</v>
      </c>
      <c r="J34" s="33">
        <v>17778393450332.848</v>
      </c>
      <c r="K34" s="33"/>
      <c r="L34" s="33"/>
      <c r="M34" s="33"/>
      <c r="N34" s="33">
        <v>8302662</v>
      </c>
      <c r="O34" s="33">
        <v>3765035646741.7144</v>
      </c>
      <c r="P34" s="33">
        <v>159040483638112</v>
      </c>
      <c r="Q34" s="29">
        <v>3671438</v>
      </c>
      <c r="R34" s="33">
        <v>183327755080.49582</v>
      </c>
      <c r="S34" s="33">
        <v>7744026237181.4863</v>
      </c>
      <c r="T34" s="33">
        <v>4493234</v>
      </c>
      <c r="U34" s="33">
        <v>14928990120.280001</v>
      </c>
      <c r="V34" s="33">
        <v>630621867023.40356</v>
      </c>
      <c r="W34" s="29">
        <v>7614914</v>
      </c>
      <c r="X34" s="29">
        <v>48084913847.870003</v>
      </c>
      <c r="Y34" s="29">
        <v>2031175444694.7522</v>
      </c>
      <c r="Z34" s="29">
        <v>46097</v>
      </c>
      <c r="AA34" s="29">
        <v>10107732851.910006</v>
      </c>
      <c r="AB34" s="29">
        <v>426965073396.78833</v>
      </c>
      <c r="AC34" s="29">
        <v>96496145.147689342</v>
      </c>
      <c r="AD34" s="29">
        <v>190754006293.76233</v>
      </c>
      <c r="AE34" s="29">
        <v>8057721695974.3223</v>
      </c>
      <c r="AF34" s="29">
        <v>88890646</v>
      </c>
      <c r="AG34" s="29">
        <v>91296198674.880005</v>
      </c>
      <c r="AH34" s="29">
        <v>3856481838130.6953</v>
      </c>
      <c r="AI34" s="29">
        <v>3518906.6401425106</v>
      </c>
      <c r="AJ34" s="29">
        <v>2936088787.0076017</v>
      </c>
      <c r="AK34" s="29">
        <v>124024584227.83704</v>
      </c>
    </row>
    <row r="35" spans="1:37" ht="15.75" x14ac:dyDescent="0.25">
      <c r="A35" s="42">
        <v>43738</v>
      </c>
      <c r="B35" s="28">
        <v>6446497</v>
      </c>
      <c r="C35" s="28">
        <v>511230744933.71002</v>
      </c>
      <c r="D35" s="28">
        <v>20394750749854.84</v>
      </c>
      <c r="E35" s="28"/>
      <c r="F35" s="28"/>
      <c r="G35" s="28"/>
      <c r="H35" s="28">
        <v>15662841</v>
      </c>
      <c r="I35" s="32">
        <v>442939228919.20471</v>
      </c>
      <c r="J35" s="32">
        <v>17670367560369.328</v>
      </c>
      <c r="K35" s="32"/>
      <c r="L35" s="32"/>
      <c r="M35" s="32"/>
      <c r="N35" s="32">
        <v>8205775</v>
      </c>
      <c r="O35" s="32">
        <v>3793177909050.7759</v>
      </c>
      <c r="P35" s="32">
        <v>151322898263830.59</v>
      </c>
      <c r="Q35" s="28">
        <v>4205125</v>
      </c>
      <c r="R35" s="32">
        <v>179545904021.12674</v>
      </c>
      <c r="S35" s="32">
        <v>7162702941786.209</v>
      </c>
      <c r="T35" s="32">
        <v>4319814</v>
      </c>
      <c r="U35" s="32">
        <v>15592493024.739998</v>
      </c>
      <c r="V35" s="32">
        <v>622038114804.02515</v>
      </c>
      <c r="W35" s="28">
        <v>8082359</v>
      </c>
      <c r="X35" s="28">
        <v>47107300388.400009</v>
      </c>
      <c r="Y35" s="28">
        <v>1879272049736.6313</v>
      </c>
      <c r="Z35" s="28">
        <v>50324</v>
      </c>
      <c r="AA35" s="28">
        <v>12406543938.349991</v>
      </c>
      <c r="AB35" s="28">
        <v>494939660412.20789</v>
      </c>
      <c r="AC35" s="28">
        <v>91310862.883574903</v>
      </c>
      <c r="AD35" s="28">
        <v>182720401618.72501</v>
      </c>
      <c r="AE35" s="28">
        <v>7289344556948.5059</v>
      </c>
      <c r="AF35" s="28">
        <v>86496750</v>
      </c>
      <c r="AG35" s="28">
        <v>89796162912.099976</v>
      </c>
      <c r="AH35" s="28">
        <v>3582277433496.5073</v>
      </c>
      <c r="AI35" s="28">
        <v>2745255.6555631347</v>
      </c>
      <c r="AJ35" s="28">
        <v>2460731315.8531995</v>
      </c>
      <c r="AK35" s="28">
        <v>98167026037.715744</v>
      </c>
    </row>
    <row r="36" spans="1:37" ht="15.75" x14ac:dyDescent="0.25">
      <c r="A36" s="43">
        <v>43769</v>
      </c>
      <c r="B36" s="29">
        <v>7151593</v>
      </c>
      <c r="C36" s="29">
        <v>595686385711.16992</v>
      </c>
      <c r="D36" s="29">
        <v>23006269056833.531</v>
      </c>
      <c r="E36" s="29"/>
      <c r="F36" s="29"/>
      <c r="G36" s="29"/>
      <c r="H36" s="29">
        <v>17531861</v>
      </c>
      <c r="I36" s="33">
        <v>540107502803.77399</v>
      </c>
      <c r="J36" s="33">
        <v>20859732280574.586</v>
      </c>
      <c r="K36" s="33"/>
      <c r="L36" s="33"/>
      <c r="M36" s="33"/>
      <c r="N36" s="33">
        <v>8995282</v>
      </c>
      <c r="O36" s="33">
        <v>4185499073680.0225</v>
      </c>
      <c r="P36" s="33">
        <v>161650022790514.97</v>
      </c>
      <c r="Q36" s="29">
        <v>4104484</v>
      </c>
      <c r="R36" s="33">
        <v>190006312426.81848</v>
      </c>
      <c r="S36" s="33">
        <v>7338318368598.2129</v>
      </c>
      <c r="T36" s="33">
        <v>4908994</v>
      </c>
      <c r="U36" s="33">
        <v>17544926225.27</v>
      </c>
      <c r="V36" s="33">
        <v>677610405413.17761</v>
      </c>
      <c r="W36" s="29">
        <v>8301534</v>
      </c>
      <c r="X36" s="29">
        <v>47815324467.340065</v>
      </c>
      <c r="Y36" s="29">
        <v>1846696929999.677</v>
      </c>
      <c r="Z36" s="29">
        <v>43020</v>
      </c>
      <c r="AA36" s="29">
        <v>12682550324.809996</v>
      </c>
      <c r="AB36" s="29">
        <v>489818421401.49994</v>
      </c>
      <c r="AC36" s="29">
        <v>95390263.251817286</v>
      </c>
      <c r="AD36" s="29">
        <v>214358046905.94293</v>
      </c>
      <c r="AE36" s="29">
        <v>8278817545456.9424</v>
      </c>
      <c r="AF36" s="29">
        <v>92888092</v>
      </c>
      <c r="AG36" s="29">
        <v>100664097950.48999</v>
      </c>
      <c r="AH36" s="29">
        <v>3887792934947.7012</v>
      </c>
      <c r="AI36" s="29">
        <v>3272659.4046070096</v>
      </c>
      <c r="AJ36" s="29">
        <v>2968267724.6041083</v>
      </c>
      <c r="AK36" s="29">
        <v>114638789039.01675</v>
      </c>
    </row>
    <row r="37" spans="1:37" ht="15.75" x14ac:dyDescent="0.25">
      <c r="A37" s="42">
        <v>43799</v>
      </c>
      <c r="B37" s="28">
        <v>6112250</v>
      </c>
      <c r="C37" s="28">
        <v>525931518476.49017</v>
      </c>
      <c r="D37" s="28">
        <v>19483310562784.691</v>
      </c>
      <c r="E37" s="28"/>
      <c r="F37" s="28"/>
      <c r="G37" s="28"/>
      <c r="H37" s="28">
        <v>16607048</v>
      </c>
      <c r="I37" s="32">
        <v>418750251237.86536</v>
      </c>
      <c r="J37" s="32">
        <v>15512744352620.783</v>
      </c>
      <c r="K37" s="32"/>
      <c r="L37" s="32"/>
      <c r="M37" s="32"/>
      <c r="N37" s="32">
        <v>8343205</v>
      </c>
      <c r="O37" s="32">
        <v>3835121741172.5645</v>
      </c>
      <c r="P37" s="32">
        <v>142073378955881.63</v>
      </c>
      <c r="Q37" s="28">
        <v>3845030</v>
      </c>
      <c r="R37" s="32">
        <v>167117864712.57645</v>
      </c>
      <c r="S37" s="32">
        <v>6190937687508.2871</v>
      </c>
      <c r="T37" s="32">
        <v>5399858</v>
      </c>
      <c r="U37" s="32">
        <v>18896326173.98</v>
      </c>
      <c r="V37" s="32">
        <v>700020779149.76062</v>
      </c>
      <c r="W37" s="28">
        <v>8178755</v>
      </c>
      <c r="X37" s="28">
        <v>47610604748.119972</v>
      </c>
      <c r="Y37" s="28">
        <v>1763750917755.8037</v>
      </c>
      <c r="Z37" s="28">
        <v>40177</v>
      </c>
      <c r="AA37" s="28">
        <v>12585803604.250004</v>
      </c>
      <c r="AB37" s="28">
        <v>466245341245.46698</v>
      </c>
      <c r="AC37" s="28">
        <v>98894044.969024926</v>
      </c>
      <c r="AD37" s="28">
        <v>222442331039.41254</v>
      </c>
      <c r="AE37" s="28">
        <v>8240451210273.6191</v>
      </c>
      <c r="AF37" s="28">
        <v>92090966</v>
      </c>
      <c r="AG37" s="28">
        <v>101990219800.74001</v>
      </c>
      <c r="AH37" s="28">
        <v>3778262106254.27</v>
      </c>
      <c r="AI37" s="28">
        <v>3411768.9336340553</v>
      </c>
      <c r="AJ37" s="28">
        <v>2951021767.9468613</v>
      </c>
      <c r="AK37" s="28">
        <v>109321597133.02441</v>
      </c>
    </row>
    <row r="38" spans="1:37" ht="15.75" x14ac:dyDescent="0.25">
      <c r="A38" s="43">
        <v>43830</v>
      </c>
      <c r="B38" s="29">
        <v>6374251</v>
      </c>
      <c r="C38" s="29">
        <v>569565517764.74023</v>
      </c>
      <c r="D38" s="29">
        <v>20338338900167.242</v>
      </c>
      <c r="E38" s="29"/>
      <c r="F38" s="29"/>
      <c r="G38" s="29"/>
      <c r="H38" s="29">
        <v>18761223</v>
      </c>
      <c r="I38" s="33">
        <v>493169699742.41504</v>
      </c>
      <c r="J38" s="33">
        <v>17610357677583.227</v>
      </c>
      <c r="K38" s="33"/>
      <c r="L38" s="33"/>
      <c r="M38" s="33"/>
      <c r="N38" s="33">
        <v>9157275</v>
      </c>
      <c r="O38" s="33">
        <v>4235071382135.3672</v>
      </c>
      <c r="P38" s="33">
        <v>151228110462696.03</v>
      </c>
      <c r="Q38" s="29">
        <v>4278265</v>
      </c>
      <c r="R38" s="33">
        <v>208106673844.45047</v>
      </c>
      <c r="S38" s="33">
        <v>7431180308536.9746</v>
      </c>
      <c r="T38" s="33">
        <v>7810929</v>
      </c>
      <c r="U38" s="33">
        <v>26336858128.610001</v>
      </c>
      <c r="V38" s="33">
        <v>940450096570.88245</v>
      </c>
      <c r="W38" s="29">
        <v>9047233</v>
      </c>
      <c r="X38" s="29">
        <v>48842006011.389992</v>
      </c>
      <c r="Y38" s="29">
        <v>1744075509911.6904</v>
      </c>
      <c r="Z38" s="29">
        <v>34978</v>
      </c>
      <c r="AA38" s="29">
        <v>10929820495.620008</v>
      </c>
      <c r="AB38" s="29">
        <v>390287660373.66156</v>
      </c>
      <c r="AC38" s="33">
        <v>98942225.779157788</v>
      </c>
      <c r="AD38" s="33">
        <v>233376679373.32452</v>
      </c>
      <c r="AE38" s="33">
        <v>8333534682924.5547</v>
      </c>
      <c r="AF38" s="33">
        <v>115952754</v>
      </c>
      <c r="AG38" s="33">
        <v>142982679127.23999</v>
      </c>
      <c r="AH38" s="33">
        <v>5105699158818.8838</v>
      </c>
      <c r="AI38" s="33">
        <v>4752460.6617589351</v>
      </c>
      <c r="AJ38" s="29">
        <v>4675272811.0090303</v>
      </c>
      <c r="AK38" s="29">
        <v>166947049839.33936</v>
      </c>
    </row>
    <row r="39" spans="1:37" ht="15.75" x14ac:dyDescent="0.25">
      <c r="A39" s="42">
        <v>43861</v>
      </c>
      <c r="B39" s="28">
        <v>6648396</v>
      </c>
      <c r="C39" s="28">
        <v>635528819237.32043</v>
      </c>
      <c r="D39" s="28">
        <v>22193787730173</v>
      </c>
      <c r="E39" s="28"/>
      <c r="F39" s="28"/>
      <c r="G39" s="28"/>
      <c r="H39" s="28">
        <v>16196666</v>
      </c>
      <c r="I39" s="28">
        <v>456053230857.15918</v>
      </c>
      <c r="J39" s="28">
        <v>15926183507224.654</v>
      </c>
      <c r="K39" s="28"/>
      <c r="L39" s="28"/>
      <c r="M39" s="28"/>
      <c r="N39" s="28">
        <v>8568639</v>
      </c>
      <c r="O39" s="28">
        <v>4257434442878.2236</v>
      </c>
      <c r="P39" s="28">
        <v>148677122799497.34</v>
      </c>
      <c r="Q39" s="28">
        <v>3575821</v>
      </c>
      <c r="R39" s="28">
        <v>163111705111.91196</v>
      </c>
      <c r="S39" s="28">
        <v>5696148545875.0459</v>
      </c>
      <c r="T39" s="28">
        <v>6989664</v>
      </c>
      <c r="U39" s="28">
        <v>24764804100.359989</v>
      </c>
      <c r="V39" s="28">
        <v>864830655582.69421</v>
      </c>
      <c r="W39" s="28">
        <v>8111337</v>
      </c>
      <c r="X39" s="28">
        <v>54153381813.650024</v>
      </c>
      <c r="Y39" s="28">
        <v>1891131644172.3083</v>
      </c>
      <c r="Z39" s="28">
        <v>27455</v>
      </c>
      <c r="AA39" s="28">
        <v>8823067986.0199986</v>
      </c>
      <c r="AB39" s="28">
        <v>308117101983.83673</v>
      </c>
      <c r="AC39" s="28">
        <v>93817591.24645865</v>
      </c>
      <c r="AD39" s="28">
        <v>208543656646.58264</v>
      </c>
      <c r="AE39" s="28">
        <v>7282712456128.6025</v>
      </c>
      <c r="AF39" s="28">
        <v>100177166</v>
      </c>
      <c r="AG39" s="28">
        <v>121021566077.3</v>
      </c>
      <c r="AH39" s="28">
        <v>4226286624603.4346</v>
      </c>
      <c r="AI39" s="28">
        <v>3072853.6136500956</v>
      </c>
      <c r="AJ39" s="28">
        <v>2924449814.1258788</v>
      </c>
      <c r="AK39" s="28">
        <v>102126947571.22702</v>
      </c>
    </row>
    <row r="40" spans="1:37" ht="15.75" x14ac:dyDescent="0.25">
      <c r="A40" s="43">
        <v>43890</v>
      </c>
      <c r="B40" s="29">
        <v>5246300</v>
      </c>
      <c r="C40" s="29">
        <v>510894554711.1601</v>
      </c>
      <c r="D40" s="29">
        <v>17489172192807.85</v>
      </c>
      <c r="E40" s="29"/>
      <c r="F40" s="29"/>
      <c r="G40" s="29"/>
      <c r="H40" s="29">
        <v>16231044</v>
      </c>
      <c r="I40" s="29">
        <v>424559766463.48163</v>
      </c>
      <c r="J40" s="29">
        <v>14533720888875.076</v>
      </c>
      <c r="K40" s="29"/>
      <c r="L40" s="29"/>
      <c r="M40" s="29"/>
      <c r="N40" s="29">
        <v>7377650</v>
      </c>
      <c r="O40" s="29">
        <v>3678412994934.7656</v>
      </c>
      <c r="P40" s="29">
        <v>125921088160838.16</v>
      </c>
      <c r="Q40" s="29">
        <v>3451982</v>
      </c>
      <c r="R40" s="29">
        <v>156876265296.15652</v>
      </c>
      <c r="S40" s="29">
        <v>5370258875200.251</v>
      </c>
      <c r="T40" s="29">
        <v>7270108</v>
      </c>
      <c r="U40" s="29">
        <v>25987544351.629993</v>
      </c>
      <c r="V40" s="29">
        <v>889617307216.8385</v>
      </c>
      <c r="W40" s="29">
        <v>8233308</v>
      </c>
      <c r="X40" s="29">
        <v>49923616295.329994</v>
      </c>
      <c r="Y40" s="29">
        <v>1709007688230.938</v>
      </c>
      <c r="Z40" s="29">
        <v>25299</v>
      </c>
      <c r="AA40" s="29">
        <v>8269145458.4399967</v>
      </c>
      <c r="AB40" s="29">
        <v>283073106723.15723</v>
      </c>
      <c r="AC40" s="29">
        <v>92562702.691026226</v>
      </c>
      <c r="AD40" s="29">
        <v>205389335812.45526</v>
      </c>
      <c r="AE40" s="29">
        <v>7030980125872.1455</v>
      </c>
      <c r="AF40" s="29">
        <v>97155727</v>
      </c>
      <c r="AG40" s="29">
        <v>120294483655.02</v>
      </c>
      <c r="AH40" s="29">
        <v>4117974871893.0654</v>
      </c>
      <c r="AI40" s="29">
        <v>5606766.7457720637</v>
      </c>
      <c r="AJ40" s="29">
        <v>6805902036.397789</v>
      </c>
      <c r="AK40" s="29">
        <v>232982699745.62015</v>
      </c>
    </row>
    <row r="41" spans="1:37" ht="15.75" x14ac:dyDescent="0.25">
      <c r="A41" s="42">
        <v>43921</v>
      </c>
      <c r="B41" s="28">
        <v>5189422</v>
      </c>
      <c r="C41" s="28">
        <v>497971754726.24017</v>
      </c>
      <c r="D41" s="28">
        <v>16495278622723.691</v>
      </c>
      <c r="E41" s="28"/>
      <c r="F41" s="28"/>
      <c r="G41" s="28"/>
      <c r="H41" s="28">
        <v>17748157</v>
      </c>
      <c r="I41" s="28">
        <v>459878749311.8988</v>
      </c>
      <c r="J41" s="28">
        <v>15233450553314.572</v>
      </c>
      <c r="K41" s="28"/>
      <c r="L41" s="28"/>
      <c r="M41" s="28"/>
      <c r="N41" s="28">
        <v>7235745</v>
      </c>
      <c r="O41" s="28">
        <v>3952411326649.146</v>
      </c>
      <c r="P41" s="28">
        <v>130923341426318.83</v>
      </c>
      <c r="Q41" s="28">
        <v>4024206</v>
      </c>
      <c r="R41" s="28">
        <v>187029739994.33789</v>
      </c>
      <c r="S41" s="28">
        <v>6195346709249.0186</v>
      </c>
      <c r="T41" s="28">
        <v>6650668</v>
      </c>
      <c r="U41" s="28">
        <v>25681353094.189991</v>
      </c>
      <c r="V41" s="28">
        <v>850692977416.1521</v>
      </c>
      <c r="W41" s="28">
        <v>8764963</v>
      </c>
      <c r="X41" s="28">
        <v>50239130545.129997</v>
      </c>
      <c r="Y41" s="28">
        <v>1664167592318.3433</v>
      </c>
      <c r="Z41" s="28">
        <v>16577</v>
      </c>
      <c r="AA41" s="28">
        <v>5111311957.3999987</v>
      </c>
      <c r="AB41" s="28">
        <v>169311841615.03891</v>
      </c>
      <c r="AC41" s="28">
        <v>79981906.062515125</v>
      </c>
      <c r="AD41" s="28">
        <v>179216742221.93222</v>
      </c>
      <c r="AE41" s="28">
        <v>5936541718983.2529</v>
      </c>
      <c r="AF41" s="28">
        <v>88912720</v>
      </c>
      <c r="AG41" s="28">
        <v>117837570806.83</v>
      </c>
      <c r="AH41" s="28">
        <v>3903361072661.9932</v>
      </c>
      <c r="AI41" s="28">
        <v>7944133.6405778397</v>
      </c>
      <c r="AJ41" s="28">
        <v>9685059876.6995735</v>
      </c>
      <c r="AK41" s="28">
        <v>320816913063.16803</v>
      </c>
    </row>
    <row r="42" spans="1:37" ht="15.75" x14ac:dyDescent="0.25">
      <c r="A42" s="43">
        <v>43951</v>
      </c>
      <c r="B42" s="29">
        <v>4811259</v>
      </c>
      <c r="C42" s="29">
        <v>420492801018.75</v>
      </c>
      <c r="D42" s="29">
        <v>13723413006289.242</v>
      </c>
      <c r="E42" s="29">
        <v>36428</v>
      </c>
      <c r="F42" s="29">
        <v>21839228144.659973</v>
      </c>
      <c r="G42" s="29">
        <v>712755954065.38379</v>
      </c>
      <c r="H42" s="29">
        <v>25680704</v>
      </c>
      <c r="I42" s="29">
        <v>583827708945.05273</v>
      </c>
      <c r="J42" s="29">
        <v>19054092614563.746</v>
      </c>
      <c r="K42" s="29"/>
      <c r="L42" s="29"/>
      <c r="M42" s="29"/>
      <c r="N42" s="29">
        <v>7579113</v>
      </c>
      <c r="O42" s="29">
        <v>4397569456779.3569</v>
      </c>
      <c r="P42" s="29">
        <v>143521272499823.66</v>
      </c>
      <c r="Q42" s="29">
        <v>4781673</v>
      </c>
      <c r="R42" s="29">
        <v>216303370181.30841</v>
      </c>
      <c r="S42" s="29">
        <v>7059384789605.4736</v>
      </c>
      <c r="T42" s="29">
        <v>7948528</v>
      </c>
      <c r="U42" s="29">
        <v>34274668042.260002</v>
      </c>
      <c r="V42" s="29">
        <v>1118605179584.093</v>
      </c>
      <c r="W42" s="29">
        <v>8871255</v>
      </c>
      <c r="X42" s="29">
        <v>49612907286.010048</v>
      </c>
      <c r="Y42" s="29">
        <v>1619191613932.7502</v>
      </c>
      <c r="Z42" s="29">
        <v>22067</v>
      </c>
      <c r="AA42" s="29">
        <v>7943466187.9300041</v>
      </c>
      <c r="AB42" s="29">
        <v>259246928685.46057</v>
      </c>
      <c r="AC42" s="29">
        <v>60524341.881384507</v>
      </c>
      <c r="AD42" s="29">
        <v>146277281332.07306</v>
      </c>
      <c r="AE42" s="29">
        <v>4773978389864.7295</v>
      </c>
      <c r="AF42" s="29">
        <v>77459303</v>
      </c>
      <c r="AG42" s="29">
        <v>117472102939.12999</v>
      </c>
      <c r="AH42" s="29">
        <v>3833878205394.3413</v>
      </c>
      <c r="AI42" s="29">
        <v>9331548.352959238</v>
      </c>
      <c r="AJ42" s="29">
        <v>11287880859.692469</v>
      </c>
      <c r="AK42" s="29">
        <v>368396915780.82349</v>
      </c>
    </row>
    <row r="43" spans="1:37" ht="15.75" x14ac:dyDescent="0.25">
      <c r="A43" s="42">
        <v>43982</v>
      </c>
      <c r="B43" s="28">
        <v>3738716</v>
      </c>
      <c r="C43" s="28">
        <v>360611581107.46002</v>
      </c>
      <c r="D43" s="28">
        <v>11590291978567.07</v>
      </c>
      <c r="E43" s="28">
        <v>97254</v>
      </c>
      <c r="F43" s="28">
        <v>55098105324.339996</v>
      </c>
      <c r="G43" s="28">
        <v>1770889127336.8218</v>
      </c>
      <c r="H43" s="28">
        <v>31517353</v>
      </c>
      <c r="I43" s="28">
        <v>669536983619.29639</v>
      </c>
      <c r="J43" s="28">
        <v>21519356385518.445</v>
      </c>
      <c r="K43" s="28"/>
      <c r="L43" s="28"/>
      <c r="M43" s="28"/>
      <c r="N43" s="28">
        <v>7801540</v>
      </c>
      <c r="O43" s="28">
        <v>4533552683912.1045</v>
      </c>
      <c r="P43" s="28">
        <v>145711347221262.78</v>
      </c>
      <c r="Q43" s="28">
        <v>6117110</v>
      </c>
      <c r="R43" s="28">
        <v>248596131588.10608</v>
      </c>
      <c r="S43" s="28">
        <v>7990042197202.2568</v>
      </c>
      <c r="T43" s="28">
        <v>7613735</v>
      </c>
      <c r="U43" s="28">
        <v>32595378418.080002</v>
      </c>
      <c r="V43" s="28">
        <v>1047636772666.0774</v>
      </c>
      <c r="W43" s="28">
        <v>8613126</v>
      </c>
      <c r="X43" s="28">
        <v>50675733310.780052</v>
      </c>
      <c r="Y43" s="28">
        <v>1628751199548.7256</v>
      </c>
      <c r="Z43" s="28">
        <v>12153</v>
      </c>
      <c r="AA43" s="28">
        <v>3886449730.360002</v>
      </c>
      <c r="AB43" s="28">
        <v>124913035229.09467</v>
      </c>
      <c r="AC43" s="28">
        <v>72713469.168133646</v>
      </c>
      <c r="AD43" s="28">
        <v>200122780852.62906</v>
      </c>
      <c r="AE43" s="28">
        <v>6432077013504.375</v>
      </c>
      <c r="AF43" s="28">
        <v>88399757</v>
      </c>
      <c r="AG43" s="28">
        <v>136954632984.09</v>
      </c>
      <c r="AH43" s="28">
        <v>4401811442739.207</v>
      </c>
      <c r="AI43" s="28">
        <v>10283937.475811854</v>
      </c>
      <c r="AJ43" s="28">
        <v>11681527529.167828</v>
      </c>
      <c r="AK43" s="28">
        <v>375451931973.25018</v>
      </c>
    </row>
    <row r="44" spans="1:37" ht="15.75" x14ac:dyDescent="0.25">
      <c r="A44" s="43">
        <v>44012</v>
      </c>
      <c r="B44" s="29">
        <v>4067303</v>
      </c>
      <c r="C44" s="29">
        <v>395889845160.96997</v>
      </c>
      <c r="D44" s="29">
        <v>12444951098355.377</v>
      </c>
      <c r="E44" s="29">
        <v>180887</v>
      </c>
      <c r="F44" s="29">
        <v>87865239039.910004</v>
      </c>
      <c r="G44" s="29">
        <v>2762077927642.6606</v>
      </c>
      <c r="H44" s="29">
        <v>34624296</v>
      </c>
      <c r="I44" s="29">
        <v>743129661825.02246</v>
      </c>
      <c r="J44" s="29">
        <v>23360569648836.086</v>
      </c>
      <c r="K44" s="29"/>
      <c r="L44" s="29"/>
      <c r="M44" s="29"/>
      <c r="N44" s="29">
        <v>9011470</v>
      </c>
      <c r="O44" s="29">
        <v>4870052199929.7432</v>
      </c>
      <c r="P44" s="29">
        <v>153091983074030.25</v>
      </c>
      <c r="Q44" s="29">
        <v>8622482</v>
      </c>
      <c r="R44" s="29">
        <v>271693858605.76352</v>
      </c>
      <c r="S44" s="29">
        <v>8540802006925.4229</v>
      </c>
      <c r="T44" s="29">
        <v>7633343</v>
      </c>
      <c r="U44" s="29">
        <v>33071900856.349995</v>
      </c>
      <c r="V44" s="29">
        <v>1039628052898.3615</v>
      </c>
      <c r="W44" s="29">
        <v>8852730</v>
      </c>
      <c r="X44" s="29">
        <v>61026487892.699966</v>
      </c>
      <c r="Y44" s="29">
        <v>1918391357626.8271</v>
      </c>
      <c r="Z44" s="29">
        <v>15463</v>
      </c>
      <c r="AA44" s="29">
        <v>4289888325.9300013</v>
      </c>
      <c r="AB44" s="29">
        <v>134854306282.84235</v>
      </c>
      <c r="AC44" s="29">
        <v>73187375.950481847</v>
      </c>
      <c r="AD44" s="29">
        <v>208969602743.97107</v>
      </c>
      <c r="AE44" s="29">
        <v>6569040653553.6455</v>
      </c>
      <c r="AF44" s="29">
        <v>94649856</v>
      </c>
      <c r="AG44" s="29">
        <v>149292673369.42999</v>
      </c>
      <c r="AH44" s="29">
        <v>4693073192291.291</v>
      </c>
      <c r="AI44" s="29">
        <v>9777026.1712289099</v>
      </c>
      <c r="AJ44" s="29">
        <v>9517058776.2699261</v>
      </c>
      <c r="AK44" s="29">
        <v>299172440310.2467</v>
      </c>
    </row>
    <row r="45" spans="1:37" ht="15.75" x14ac:dyDescent="0.25">
      <c r="A45" s="42">
        <v>44043</v>
      </c>
      <c r="B45" s="28">
        <v>4119515</v>
      </c>
      <c r="C45" s="28">
        <v>392294920010.96002</v>
      </c>
      <c r="D45" s="28">
        <v>12097945417032.684</v>
      </c>
      <c r="E45" s="28">
        <v>245572</v>
      </c>
      <c r="F45" s="28">
        <v>110436441060.83</v>
      </c>
      <c r="G45" s="28">
        <v>3405738814991.3882</v>
      </c>
      <c r="H45" s="28">
        <v>38945913</v>
      </c>
      <c r="I45" s="28">
        <v>814886361426.99316</v>
      </c>
      <c r="J45" s="28">
        <v>25130202352232.102</v>
      </c>
      <c r="K45" s="28"/>
      <c r="L45" s="28"/>
      <c r="M45" s="28"/>
      <c r="N45" s="28">
        <v>8743383</v>
      </c>
      <c r="O45" s="28">
        <v>4930432802544.9795</v>
      </c>
      <c r="P45" s="28">
        <v>152049144367890.81</v>
      </c>
      <c r="Q45" s="28">
        <v>8096328</v>
      </c>
      <c r="R45" s="28">
        <v>276911680476.979</v>
      </c>
      <c r="S45" s="28">
        <v>8539652758327.0566</v>
      </c>
      <c r="T45" s="28">
        <v>8125243</v>
      </c>
      <c r="U45" s="28">
        <v>37499948886.57</v>
      </c>
      <c r="V45" s="28">
        <v>1156457327458.0376</v>
      </c>
      <c r="W45" s="28">
        <v>9039412</v>
      </c>
      <c r="X45" s="28">
        <v>64637204016.47998</v>
      </c>
      <c r="Y45" s="28">
        <v>1993340535939.4753</v>
      </c>
      <c r="Z45" s="28">
        <v>47096</v>
      </c>
      <c r="AA45" s="28">
        <v>5119187624.9799948</v>
      </c>
      <c r="AB45" s="28">
        <v>157870136235.32748</v>
      </c>
      <c r="AC45" s="28">
        <v>77705396.337869689</v>
      </c>
      <c r="AD45" s="28">
        <v>242549452385.66406</v>
      </c>
      <c r="AE45" s="28">
        <v>7479959301565.6465</v>
      </c>
      <c r="AF45" s="28">
        <v>104445068</v>
      </c>
      <c r="AG45" s="28">
        <v>169266522869.73001</v>
      </c>
      <c r="AH45" s="28">
        <v>5219994066075.8418</v>
      </c>
      <c r="AI45" s="28">
        <v>6553257.6319102459</v>
      </c>
      <c r="AJ45" s="28">
        <v>8260061830.6583061</v>
      </c>
      <c r="AK45" s="28">
        <v>254731254653.58411</v>
      </c>
    </row>
    <row r="46" spans="1:37" ht="15.75" x14ac:dyDescent="0.25">
      <c r="A46" s="43">
        <v>44074</v>
      </c>
      <c r="B46" s="29">
        <v>3787857</v>
      </c>
      <c r="C46" s="29">
        <v>364838724823.46002</v>
      </c>
      <c r="D46" s="29">
        <v>10955418068553.645</v>
      </c>
      <c r="E46" s="29">
        <v>291382</v>
      </c>
      <c r="F46" s="29">
        <v>121655856256.45</v>
      </c>
      <c r="G46" s="29">
        <v>3653095669661.1479</v>
      </c>
      <c r="H46" s="29">
        <v>38466238</v>
      </c>
      <c r="I46" s="29">
        <v>791364657815.16406</v>
      </c>
      <c r="J46" s="29">
        <v>23763186529166.203</v>
      </c>
      <c r="K46" s="29"/>
      <c r="L46" s="29"/>
      <c r="M46" s="29"/>
      <c r="N46" s="29">
        <v>8301728</v>
      </c>
      <c r="O46" s="29">
        <v>4723533466730.1553</v>
      </c>
      <c r="P46" s="29">
        <v>141838791684938.56</v>
      </c>
      <c r="Q46" s="29">
        <v>7053330</v>
      </c>
      <c r="R46" s="29">
        <v>256227787424.66714</v>
      </c>
      <c r="S46" s="29">
        <v>7694036682580.8457</v>
      </c>
      <c r="T46" s="29">
        <v>7767765</v>
      </c>
      <c r="U46" s="29">
        <v>35822847712.769997</v>
      </c>
      <c r="V46" s="29">
        <v>1075692481080.3148</v>
      </c>
      <c r="W46" s="29">
        <v>8688000</v>
      </c>
      <c r="X46" s="29">
        <v>64815345071.959991</v>
      </c>
      <c r="Y46" s="29">
        <v>1946282437163.1233</v>
      </c>
      <c r="Z46" s="29">
        <v>36322</v>
      </c>
      <c r="AA46" s="29">
        <v>6517573652.1799879</v>
      </c>
      <c r="AB46" s="29">
        <v>195710431196.06482</v>
      </c>
      <c r="AC46" s="29">
        <v>77100315.403200746</v>
      </c>
      <c r="AD46" s="29">
        <v>225283719271.05179</v>
      </c>
      <c r="AE46" s="29">
        <v>6764844740226.8301</v>
      </c>
      <c r="AF46" s="29">
        <v>102525966</v>
      </c>
      <c r="AG46" s="29">
        <v>160558831072.73999</v>
      </c>
      <c r="AH46" s="29">
        <v>4821278552191.2354</v>
      </c>
      <c r="AI46" s="29">
        <v>5933145.4118115623</v>
      </c>
      <c r="AJ46" s="29">
        <v>7963615198.0671616</v>
      </c>
      <c r="AK46" s="29">
        <v>239132328603.90521</v>
      </c>
    </row>
    <row r="47" spans="1:37" ht="15.75" x14ac:dyDescent="0.25">
      <c r="A47" s="42">
        <v>44104</v>
      </c>
      <c r="B47" s="28">
        <v>4083928</v>
      </c>
      <c r="C47" s="28">
        <v>404092769585.31</v>
      </c>
      <c r="D47" s="28">
        <v>11799563734759.127</v>
      </c>
      <c r="E47" s="28">
        <v>378909</v>
      </c>
      <c r="F47" s="28">
        <v>143818562608.03</v>
      </c>
      <c r="G47" s="28">
        <v>4199521554113.417</v>
      </c>
      <c r="H47" s="28">
        <v>40765837</v>
      </c>
      <c r="I47" s="28">
        <v>855638246060.55933</v>
      </c>
      <c r="J47" s="28">
        <v>24984752953263.703</v>
      </c>
      <c r="K47" s="28">
        <v>12745</v>
      </c>
      <c r="L47" s="28">
        <v>1147153645.6099999</v>
      </c>
      <c r="M47" s="28">
        <v>33497042198.570805</v>
      </c>
      <c r="N47" s="28">
        <v>8664969</v>
      </c>
      <c r="O47" s="28">
        <v>5202660135887.3408</v>
      </c>
      <c r="P47" s="28">
        <v>151918382322683.72</v>
      </c>
      <c r="Q47" s="28">
        <v>8573880</v>
      </c>
      <c r="R47" s="28">
        <v>293428726770.80682</v>
      </c>
      <c r="S47" s="28">
        <v>8568158659939.6133</v>
      </c>
      <c r="T47" s="28">
        <v>8279854</v>
      </c>
      <c r="U47" s="28">
        <v>39626296035.050003</v>
      </c>
      <c r="V47" s="28">
        <v>1157093224206.512</v>
      </c>
      <c r="W47" s="28">
        <v>9146160</v>
      </c>
      <c r="X47" s="28">
        <v>78826789665.770081</v>
      </c>
      <c r="Y47" s="28">
        <v>2301752960396.248</v>
      </c>
      <c r="Z47" s="28">
        <v>36057</v>
      </c>
      <c r="AA47" s="28">
        <v>6245664765.0599976</v>
      </c>
      <c r="AB47" s="28">
        <v>182374259101.18021</v>
      </c>
      <c r="AC47" s="28">
        <v>74658365.25892958</v>
      </c>
      <c r="AD47" s="28">
        <v>223194755431.38614</v>
      </c>
      <c r="AE47" s="28">
        <v>6517317161302.5469</v>
      </c>
      <c r="AF47" s="28">
        <v>102686211</v>
      </c>
      <c r="AG47" s="28">
        <v>161866152552.51999</v>
      </c>
      <c r="AH47" s="28">
        <v>4726513630777.7578</v>
      </c>
      <c r="AI47" s="28">
        <v>5592678.9562781919</v>
      </c>
      <c r="AJ47" s="28">
        <v>7075335664.0286369</v>
      </c>
      <c r="AK47" s="28">
        <v>206600761993.82501</v>
      </c>
    </row>
    <row r="48" spans="1:37" ht="15.75" x14ac:dyDescent="0.25">
      <c r="A48" s="43">
        <v>44135</v>
      </c>
      <c r="B48" s="29">
        <v>4052347</v>
      </c>
      <c r="C48" s="29">
        <v>408324068069.85999</v>
      </c>
      <c r="D48" s="29">
        <v>11490947167235.285</v>
      </c>
      <c r="E48" s="29">
        <v>441440</v>
      </c>
      <c r="F48" s="29">
        <v>162683189286.47</v>
      </c>
      <c r="G48" s="29">
        <v>4578186982522.7451</v>
      </c>
      <c r="H48" s="29">
        <v>42781928</v>
      </c>
      <c r="I48" s="29">
        <v>960069397674.81311</v>
      </c>
      <c r="J48" s="29">
        <v>27018017276594.145</v>
      </c>
      <c r="K48" s="29">
        <v>11746</v>
      </c>
      <c r="L48" s="29">
        <v>1258791125.52</v>
      </c>
      <c r="M48" s="29">
        <v>35424564577.614365</v>
      </c>
      <c r="N48" s="29">
        <v>8795536</v>
      </c>
      <c r="O48" s="29">
        <v>5597037406229.4814</v>
      </c>
      <c r="P48" s="29">
        <v>157510335925187.03</v>
      </c>
      <c r="Q48" s="29">
        <v>5474641</v>
      </c>
      <c r="R48" s="29">
        <v>268011265818.57794</v>
      </c>
      <c r="S48" s="29">
        <v>7542301658344.1426</v>
      </c>
      <c r="T48" s="29">
        <v>8806735</v>
      </c>
      <c r="U48" s="29">
        <v>43729319106.129997</v>
      </c>
      <c r="V48" s="29">
        <v>1230618851058.6187</v>
      </c>
      <c r="W48" s="29">
        <v>9329340</v>
      </c>
      <c r="X48" s="29">
        <v>82520955852.529984</v>
      </c>
      <c r="Y48" s="29">
        <v>2322282760292.5986</v>
      </c>
      <c r="Z48" s="29">
        <v>30599</v>
      </c>
      <c r="AA48" s="29">
        <v>6022548123.4900055</v>
      </c>
      <c r="AB48" s="29">
        <v>169484945196.31265</v>
      </c>
      <c r="AC48" s="29">
        <v>87464505.758250058</v>
      </c>
      <c r="AD48" s="29">
        <v>268617405336.45099</v>
      </c>
      <c r="AE48" s="29">
        <v>7559359475211.9463</v>
      </c>
      <c r="AF48" s="29">
        <v>111882566</v>
      </c>
      <c r="AG48" s="29">
        <v>183980442831.19</v>
      </c>
      <c r="AH48" s="29">
        <v>5177528619292.7861</v>
      </c>
      <c r="AI48" s="29">
        <v>4434227.3559433995</v>
      </c>
      <c r="AJ48" s="29">
        <v>6095359161.897212</v>
      </c>
      <c r="AK48" s="29">
        <v>171533974046.07816</v>
      </c>
    </row>
    <row r="49" spans="1:37" ht="15.75" x14ac:dyDescent="0.25">
      <c r="A49" s="42">
        <v>44165</v>
      </c>
      <c r="B49" s="28">
        <v>3888412</v>
      </c>
      <c r="C49" s="28">
        <v>406204964538.71002</v>
      </c>
      <c r="D49" s="28">
        <v>11081179348669.416</v>
      </c>
      <c r="E49" s="28">
        <v>493896</v>
      </c>
      <c r="F49" s="28">
        <v>181394997559.73001</v>
      </c>
      <c r="G49" s="28">
        <v>4948414412397.626</v>
      </c>
      <c r="H49" s="28">
        <v>40426351</v>
      </c>
      <c r="I49" s="28">
        <v>897404654473.18774</v>
      </c>
      <c r="J49" s="28">
        <v>24480995538400.023</v>
      </c>
      <c r="K49" s="28">
        <v>19693</v>
      </c>
      <c r="L49" s="28">
        <v>1554779985.0699999</v>
      </c>
      <c r="M49" s="28">
        <v>42414045534.493652</v>
      </c>
      <c r="N49" s="28">
        <v>8614666</v>
      </c>
      <c r="O49" s="28">
        <v>5313224580555.3115</v>
      </c>
      <c r="P49" s="28">
        <v>144943562085099.69</v>
      </c>
      <c r="Q49" s="28">
        <v>5041165</v>
      </c>
      <c r="R49" s="28">
        <v>255432578975.65448</v>
      </c>
      <c r="S49" s="28">
        <v>6968142849599.8965</v>
      </c>
      <c r="T49" s="28">
        <v>9119113</v>
      </c>
      <c r="U49" s="28">
        <v>43693633870.360001</v>
      </c>
      <c r="V49" s="28">
        <v>1191952426929.0786</v>
      </c>
      <c r="W49" s="28">
        <v>9447382</v>
      </c>
      <c r="X49" s="28">
        <v>82052680219.319977</v>
      </c>
      <c r="Y49" s="28">
        <v>2238378515589.6494</v>
      </c>
      <c r="Z49" s="28">
        <v>46085</v>
      </c>
      <c r="AA49" s="28">
        <v>6646943629.8400059</v>
      </c>
      <c r="AB49" s="28">
        <v>181327115404.40472</v>
      </c>
      <c r="AC49" s="28">
        <v>86973965.960626438</v>
      </c>
      <c r="AD49" s="28">
        <v>277503083709.13519</v>
      </c>
      <c r="AE49" s="28">
        <v>7570221215493.5527</v>
      </c>
      <c r="AF49" s="28">
        <v>110517866</v>
      </c>
      <c r="AG49" s="28">
        <v>182863398995.54001</v>
      </c>
      <c r="AH49" s="28">
        <v>4988472070689.7451</v>
      </c>
      <c r="AI49" s="28">
        <v>5312786.1575968154</v>
      </c>
      <c r="AJ49" s="28">
        <v>7647607278.663126</v>
      </c>
      <c r="AK49" s="28">
        <v>208624992900.548</v>
      </c>
    </row>
    <row r="50" spans="1:37" ht="15.75" x14ac:dyDescent="0.25">
      <c r="A50" s="43">
        <v>44196</v>
      </c>
      <c r="B50" s="29">
        <v>4128419</v>
      </c>
      <c r="C50" s="29">
        <v>451765402397.66998</v>
      </c>
      <c r="D50" s="29">
        <v>11849421219080.125</v>
      </c>
      <c r="E50" s="29">
        <v>551532</v>
      </c>
      <c r="F50" s="29">
        <v>223305302467.26001</v>
      </c>
      <c r="G50" s="29">
        <v>5857107638932.165</v>
      </c>
      <c r="H50" s="29">
        <v>47516587</v>
      </c>
      <c r="I50" s="29">
        <v>1082615040108.1085</v>
      </c>
      <c r="J50" s="29">
        <v>28396069199340.852</v>
      </c>
      <c r="K50" s="29">
        <v>25434</v>
      </c>
      <c r="L50" s="29">
        <v>1823780572.23</v>
      </c>
      <c r="M50" s="29">
        <v>47836209007.668167</v>
      </c>
      <c r="N50" s="29">
        <v>9851965</v>
      </c>
      <c r="O50" s="29">
        <v>6102970477452.6133</v>
      </c>
      <c r="P50" s="29">
        <v>160075710736452.66</v>
      </c>
      <c r="Q50" s="29">
        <v>5962178</v>
      </c>
      <c r="R50" s="29">
        <v>314549415680.61835</v>
      </c>
      <c r="S50" s="29">
        <v>8250362911443.6963</v>
      </c>
      <c r="T50" s="29">
        <v>11275403</v>
      </c>
      <c r="U50" s="29">
        <v>52172096311.350014</v>
      </c>
      <c r="V50" s="29">
        <v>1368429591541.4512</v>
      </c>
      <c r="W50" s="29">
        <v>10417086</v>
      </c>
      <c r="X50" s="29">
        <v>74293328511.410004</v>
      </c>
      <c r="Y50" s="29">
        <v>1948650646169.3855</v>
      </c>
      <c r="Z50" s="29">
        <v>33408</v>
      </c>
      <c r="AA50" s="29">
        <v>7216094244.670002</v>
      </c>
      <c r="AB50" s="29">
        <v>189271997828.6582</v>
      </c>
      <c r="AC50" s="29">
        <v>93056824.281123489</v>
      </c>
      <c r="AD50" s="29">
        <v>293673687496.125</v>
      </c>
      <c r="AE50" s="29">
        <v>7702810364922.3516</v>
      </c>
      <c r="AF50" s="29">
        <v>149514537</v>
      </c>
      <c r="AG50" s="29">
        <v>273800753202.11002</v>
      </c>
      <c r="AH50" s="29">
        <v>7181560246920.6172</v>
      </c>
      <c r="AI50" s="29">
        <v>7130236.4864597861</v>
      </c>
      <c r="AJ50" s="29">
        <v>12316301213.303606</v>
      </c>
      <c r="AK50" s="29">
        <v>323046076930.51337</v>
      </c>
    </row>
    <row r="51" spans="1:37" ht="15.75" x14ac:dyDescent="0.25">
      <c r="A51" s="42">
        <v>44227</v>
      </c>
      <c r="B51" s="28">
        <v>3859739</v>
      </c>
      <c r="C51" s="28">
        <v>454554819077.22998</v>
      </c>
      <c r="D51" s="28">
        <v>11458622253494.229</v>
      </c>
      <c r="E51" s="28">
        <v>563341</v>
      </c>
      <c r="F51" s="28">
        <v>233911258086.73999</v>
      </c>
      <c r="G51" s="28">
        <v>5896540163619.2109</v>
      </c>
      <c r="H51" s="28">
        <v>44424557</v>
      </c>
      <c r="I51" s="28">
        <v>997049927933.79602</v>
      </c>
      <c r="J51" s="28">
        <v>25134082870928.5</v>
      </c>
      <c r="K51" s="28">
        <v>25824</v>
      </c>
      <c r="L51" s="28">
        <v>1852105013.6800003</v>
      </c>
      <c r="M51" s="28">
        <v>46688695917.127907</v>
      </c>
      <c r="N51" s="28">
        <v>8497792</v>
      </c>
      <c r="O51" s="28">
        <v>6124884841177.5752</v>
      </c>
      <c r="P51" s="28">
        <v>154398850910175.03</v>
      </c>
      <c r="Q51" s="28">
        <v>5027356</v>
      </c>
      <c r="R51" s="28">
        <v>267037508545.90549</v>
      </c>
      <c r="S51" s="28">
        <v>6731601579218.7344</v>
      </c>
      <c r="T51" s="28">
        <v>9330600</v>
      </c>
      <c r="U51" s="28">
        <v>39395931018.179939</v>
      </c>
      <c r="V51" s="28">
        <v>993110342067.10779</v>
      </c>
      <c r="W51" s="28">
        <v>9819491</v>
      </c>
      <c r="X51" s="28">
        <v>70583567135.919983</v>
      </c>
      <c r="Y51" s="28">
        <v>1779302295719.8945</v>
      </c>
      <c r="Z51" s="28">
        <v>33600</v>
      </c>
      <c r="AA51" s="28">
        <v>7844523856.9200001</v>
      </c>
      <c r="AB51" s="28">
        <v>197748284392.72971</v>
      </c>
      <c r="AC51" s="28">
        <v>88900612.986982301</v>
      </c>
      <c r="AD51" s="28">
        <v>274355596882.60962</v>
      </c>
      <c r="AE51" s="28">
        <v>6916079240325.0996</v>
      </c>
      <c r="AF51" s="28">
        <v>127800939</v>
      </c>
      <c r="AG51" s="28">
        <v>230351750723.34998</v>
      </c>
      <c r="AH51" s="28">
        <v>5806810501598.6484</v>
      </c>
      <c r="AI51" s="28">
        <v>9656406.3999934103</v>
      </c>
      <c r="AJ51" s="28">
        <v>12906727585.168282</v>
      </c>
      <c r="AK51" s="28">
        <v>325358592011.91229</v>
      </c>
    </row>
    <row r="52" spans="1:37" ht="15.75" x14ac:dyDescent="0.25">
      <c r="A52" s="43">
        <v>44255</v>
      </c>
      <c r="B52" s="29">
        <v>3385788</v>
      </c>
      <c r="C52" s="29">
        <v>409662282691.65997</v>
      </c>
      <c r="D52" s="29">
        <v>9970540898212.7617</v>
      </c>
      <c r="E52" s="29">
        <v>541020</v>
      </c>
      <c r="F52" s="29">
        <v>228270536579.41</v>
      </c>
      <c r="G52" s="29">
        <v>5555748764245.0098</v>
      </c>
      <c r="H52" s="29">
        <v>46007099</v>
      </c>
      <c r="I52" s="29">
        <v>959008158427.02966</v>
      </c>
      <c r="J52" s="29">
        <v>23340762548338.609</v>
      </c>
      <c r="K52" s="29">
        <v>28520</v>
      </c>
      <c r="L52" s="29">
        <v>2137844433.7399998</v>
      </c>
      <c r="M52" s="29">
        <v>52031798535.538254</v>
      </c>
      <c r="N52" s="29">
        <v>8098022</v>
      </c>
      <c r="O52" s="29">
        <v>5741865650191.5684</v>
      </c>
      <c r="P52" s="29">
        <v>139748052764642.63</v>
      </c>
      <c r="Q52" s="29">
        <v>3873134</v>
      </c>
      <c r="R52" s="29">
        <v>256219975489.90808</v>
      </c>
      <c r="S52" s="29">
        <v>6235994506929.0322</v>
      </c>
      <c r="T52" s="29">
        <v>9208351</v>
      </c>
      <c r="U52" s="29">
        <v>37975217879.669998</v>
      </c>
      <c r="V52" s="29">
        <v>924257562839.32996</v>
      </c>
      <c r="W52" s="29">
        <v>9147845</v>
      </c>
      <c r="X52" s="29">
        <v>72242016885.590027</v>
      </c>
      <c r="Y52" s="29">
        <v>1758257995328.5413</v>
      </c>
      <c r="Z52" s="29">
        <v>34675</v>
      </c>
      <c r="AA52" s="29">
        <v>7663204020.0700054</v>
      </c>
      <c r="AB52" s="29">
        <v>186510431449.61691</v>
      </c>
      <c r="AC52" s="29">
        <v>83048214.944071308</v>
      </c>
      <c r="AD52" s="29">
        <v>258451652199.69254</v>
      </c>
      <c r="AE52" s="29">
        <v>6290310036687.583</v>
      </c>
      <c r="AF52" s="29">
        <v>121691239</v>
      </c>
      <c r="AG52" s="29">
        <v>222678336994.88998</v>
      </c>
      <c r="AH52" s="29">
        <v>5419643350043.6436</v>
      </c>
      <c r="AI52" s="29">
        <v>10492952.081927286</v>
      </c>
      <c r="AJ52" s="29">
        <v>16107601696.472876</v>
      </c>
      <c r="AK52" s="29">
        <v>392033897852.59729</v>
      </c>
    </row>
    <row r="53" spans="1:37" ht="15.75" x14ac:dyDescent="0.25">
      <c r="A53" s="42">
        <v>44286</v>
      </c>
      <c r="B53" s="28">
        <v>4195412</v>
      </c>
      <c r="C53" s="28">
        <v>511597352245.59003</v>
      </c>
      <c r="D53" s="28">
        <v>11879959493242.93</v>
      </c>
      <c r="E53" s="28">
        <v>710824</v>
      </c>
      <c r="F53" s="28">
        <v>299101918235.78998</v>
      </c>
      <c r="G53" s="28">
        <v>6945537652600.4561</v>
      </c>
      <c r="H53" s="28">
        <v>55085416</v>
      </c>
      <c r="I53" s="28">
        <v>1176602596672.6294</v>
      </c>
      <c r="J53" s="28">
        <v>27322250841918.379</v>
      </c>
      <c r="K53" s="28">
        <v>55363</v>
      </c>
      <c r="L53" s="28">
        <v>2704413402.6299996</v>
      </c>
      <c r="M53" s="28">
        <v>62800015549.737679</v>
      </c>
      <c r="N53" s="28">
        <v>9690139</v>
      </c>
      <c r="O53" s="28">
        <v>7037728817003.0205</v>
      </c>
      <c r="P53" s="28">
        <v>163425265794356.09</v>
      </c>
      <c r="Q53" s="28">
        <v>4898152</v>
      </c>
      <c r="R53" s="28">
        <v>324648887781.52637</v>
      </c>
      <c r="S53" s="28">
        <v>7538771691139.3555</v>
      </c>
      <c r="T53" s="28">
        <v>10792491</v>
      </c>
      <c r="U53" s="28">
        <v>43946186769.430023</v>
      </c>
      <c r="V53" s="28">
        <v>1020487921627.6621</v>
      </c>
      <c r="W53" s="28">
        <v>10023502</v>
      </c>
      <c r="X53" s="28">
        <v>80911469094.799957</v>
      </c>
      <c r="Y53" s="28">
        <v>1878870113705.2974</v>
      </c>
      <c r="Z53" s="28">
        <v>38192</v>
      </c>
      <c r="AA53" s="28">
        <v>9997231256.0400047</v>
      </c>
      <c r="AB53" s="28">
        <v>232148782328.57617</v>
      </c>
      <c r="AC53" s="28">
        <v>99062610.068946391</v>
      </c>
      <c r="AD53" s="28">
        <v>333469044736.46472</v>
      </c>
      <c r="AE53" s="28">
        <v>7743587269032.3623</v>
      </c>
      <c r="AF53" s="28">
        <v>133048793</v>
      </c>
      <c r="AG53" s="28">
        <v>245851971284.31003</v>
      </c>
      <c r="AH53" s="28">
        <v>5709004253777.7891</v>
      </c>
      <c r="AI53" s="28">
        <v>11213476.518079303</v>
      </c>
      <c r="AJ53" s="28">
        <v>16725218599.272362</v>
      </c>
      <c r="AK53" s="28">
        <v>388381446078.33374</v>
      </c>
    </row>
    <row r="54" spans="1:37" ht="15.75" x14ac:dyDescent="0.25">
      <c r="A54" s="43">
        <v>44316</v>
      </c>
      <c r="B54" s="29">
        <v>3793818</v>
      </c>
      <c r="C54" s="29">
        <v>496439073136.19</v>
      </c>
      <c r="D54" s="29">
        <v>11076029898640.096</v>
      </c>
      <c r="E54" s="29">
        <v>703100</v>
      </c>
      <c r="F54" s="29">
        <v>307129220996.63</v>
      </c>
      <c r="G54" s="29">
        <v>6852346276884.4023</v>
      </c>
      <c r="H54" s="29">
        <v>58009537</v>
      </c>
      <c r="I54" s="29">
        <v>1195882277867.1831</v>
      </c>
      <c r="J54" s="29">
        <v>26681275873861.402</v>
      </c>
      <c r="K54" s="29">
        <v>83320</v>
      </c>
      <c r="L54" s="29">
        <v>2418140515.3999996</v>
      </c>
      <c r="M54" s="29">
        <v>53951024601.030502</v>
      </c>
      <c r="N54" s="29">
        <v>9226595</v>
      </c>
      <c r="O54" s="29">
        <v>6969659245436.916</v>
      </c>
      <c r="P54" s="29">
        <v>155499754880525.16</v>
      </c>
      <c r="Q54" s="29">
        <v>5303571</v>
      </c>
      <c r="R54" s="29">
        <v>316799535079.19318</v>
      </c>
      <c r="S54" s="29">
        <v>7068100220729.042</v>
      </c>
      <c r="T54" s="29">
        <v>10940339</v>
      </c>
      <c r="U54" s="29">
        <v>43663418724.800171</v>
      </c>
      <c r="V54" s="29">
        <v>974172577145.34473</v>
      </c>
      <c r="W54" s="29">
        <v>9588903</v>
      </c>
      <c r="X54" s="29">
        <v>78637348683.839996</v>
      </c>
      <c r="Y54" s="29">
        <v>1754474360105.5276</v>
      </c>
      <c r="Z54" s="29">
        <v>37106</v>
      </c>
      <c r="AA54" s="29">
        <v>6805255598.7800007</v>
      </c>
      <c r="AB54" s="29">
        <v>151831752492.40955</v>
      </c>
      <c r="AC54" s="29">
        <v>92021447.926200807</v>
      </c>
      <c r="AD54" s="29">
        <v>304573769649.44702</v>
      </c>
      <c r="AE54" s="29">
        <v>6795331716472.9707</v>
      </c>
      <c r="AF54" s="29">
        <v>126773627</v>
      </c>
      <c r="AG54" s="29">
        <v>240924075548.07001</v>
      </c>
      <c r="AH54" s="29">
        <v>5375246245656.8027</v>
      </c>
      <c r="AI54" s="29">
        <v>10846495.753785763</v>
      </c>
      <c r="AJ54" s="29">
        <v>15994890215.911755</v>
      </c>
      <c r="AK54" s="29">
        <v>356861278339.19226</v>
      </c>
    </row>
    <row r="55" spans="1:37" ht="15.75" x14ac:dyDescent="0.25">
      <c r="A55" s="42">
        <v>44347</v>
      </c>
      <c r="B55" s="28">
        <v>3813639</v>
      </c>
      <c r="C55" s="28">
        <v>522851438711.87</v>
      </c>
      <c r="D55" s="28">
        <v>11290145928875.818</v>
      </c>
      <c r="E55" s="28">
        <v>780986</v>
      </c>
      <c r="F55" s="28">
        <v>341286136286.59003</v>
      </c>
      <c r="G55" s="28">
        <v>7369531757760.3242</v>
      </c>
      <c r="H55" s="28">
        <v>64675384</v>
      </c>
      <c r="I55" s="28">
        <v>1239345417874.1609</v>
      </c>
      <c r="J55" s="28">
        <v>26761694791460.074</v>
      </c>
      <c r="K55" s="28">
        <v>93444</v>
      </c>
      <c r="L55" s="28">
        <v>2863851738.1199994</v>
      </c>
      <c r="M55" s="28">
        <v>61840327190.641045</v>
      </c>
      <c r="N55" s="28">
        <v>9134088</v>
      </c>
      <c r="O55" s="28">
        <v>7434375756261.4834</v>
      </c>
      <c r="P55" s="28">
        <v>160533530107666.38</v>
      </c>
      <c r="Q55" s="28">
        <v>4626632</v>
      </c>
      <c r="R55" s="28">
        <v>310626757489.37817</v>
      </c>
      <c r="S55" s="28">
        <v>6707491195029.9297</v>
      </c>
      <c r="T55" s="28">
        <v>12339042</v>
      </c>
      <c r="U55" s="28">
        <v>48362353455.589813</v>
      </c>
      <c r="V55" s="28">
        <v>1044308167770.7255</v>
      </c>
      <c r="W55" s="28">
        <v>9662435</v>
      </c>
      <c r="X55" s="28">
        <v>102566553896.84995</v>
      </c>
      <c r="Y55" s="28">
        <v>2214761737617.5601</v>
      </c>
      <c r="Z55" s="28">
        <v>40094</v>
      </c>
      <c r="AA55" s="28">
        <v>7081952850.9600048</v>
      </c>
      <c r="AB55" s="28">
        <v>152923517521.04184</v>
      </c>
      <c r="AC55" s="28">
        <v>89477304.952115789</v>
      </c>
      <c r="AD55" s="28">
        <v>329493018052.60321</v>
      </c>
      <c r="AE55" s="28">
        <v>7114878110547.9844</v>
      </c>
      <c r="AF55" s="28">
        <v>126551453</v>
      </c>
      <c r="AG55" s="28">
        <v>248933070789.88</v>
      </c>
      <c r="AH55" s="28">
        <v>5375314071364.1768</v>
      </c>
      <c r="AI55" s="28">
        <v>10850364.728151772</v>
      </c>
      <c r="AJ55" s="28">
        <v>17211141499.996162</v>
      </c>
      <c r="AK55" s="28">
        <v>371647249582.43835</v>
      </c>
    </row>
    <row r="56" spans="1:37" ht="15.75" x14ac:dyDescent="0.25">
      <c r="A56" s="43">
        <v>44377</v>
      </c>
      <c r="B56" s="29">
        <v>4026892</v>
      </c>
      <c r="C56" s="29">
        <v>562696162811.03003</v>
      </c>
      <c r="D56" s="29">
        <v>11776673283159.287</v>
      </c>
      <c r="E56" s="29">
        <v>842562</v>
      </c>
      <c r="F56" s="29">
        <v>383677876605.19</v>
      </c>
      <c r="G56" s="29">
        <v>8029997887639.8623</v>
      </c>
      <c r="H56" s="29">
        <v>70946738</v>
      </c>
      <c r="I56" s="29">
        <v>1389794315644.1384</v>
      </c>
      <c r="J56" s="29">
        <v>29087018301970.445</v>
      </c>
      <c r="K56" s="29">
        <v>195159</v>
      </c>
      <c r="L56" s="29">
        <v>4165189855.3600001</v>
      </c>
      <c r="M56" s="29">
        <v>87173297652.959747</v>
      </c>
      <c r="N56" s="29">
        <v>9922146</v>
      </c>
      <c r="O56" s="29">
        <v>8138783019492.7949</v>
      </c>
      <c r="P56" s="29">
        <v>170336666353418.5</v>
      </c>
      <c r="Q56" s="29">
        <v>5169735</v>
      </c>
      <c r="R56" s="29">
        <v>392463747679.33527</v>
      </c>
      <c r="S56" s="29">
        <v>8213877465974.4248</v>
      </c>
      <c r="T56" s="29">
        <v>12517232</v>
      </c>
      <c r="U56" s="29">
        <v>52686220861.759872</v>
      </c>
      <c r="V56" s="29">
        <v>1102670411885.6567</v>
      </c>
      <c r="W56" s="29">
        <v>9717261</v>
      </c>
      <c r="X56" s="29">
        <v>111910778783.21008</v>
      </c>
      <c r="Y56" s="29">
        <v>2342181741581.1689</v>
      </c>
      <c r="Z56" s="29">
        <v>42296</v>
      </c>
      <c r="AA56" s="29">
        <v>8049602674.0500069</v>
      </c>
      <c r="AB56" s="29">
        <v>168470210064.97977</v>
      </c>
      <c r="AC56" s="29">
        <v>87038992.121683419</v>
      </c>
      <c r="AD56" s="29">
        <v>325965893887.37659</v>
      </c>
      <c r="AE56" s="29">
        <v>6822143258605.7705</v>
      </c>
      <c r="AF56" s="29">
        <v>136044497</v>
      </c>
      <c r="AG56" s="29">
        <v>283692351807.87</v>
      </c>
      <c r="AH56" s="29">
        <v>5937399898876.4355</v>
      </c>
      <c r="AI56" s="29">
        <v>11701760.518062463</v>
      </c>
      <c r="AJ56" s="29">
        <v>18991692624.868423</v>
      </c>
      <c r="AK56" s="29">
        <v>397477313546.87152</v>
      </c>
    </row>
    <row r="57" spans="1:37" ht="15.75" x14ac:dyDescent="0.25">
      <c r="A57" s="42">
        <v>44408</v>
      </c>
      <c r="B57" s="28">
        <v>3888405</v>
      </c>
      <c r="C57" s="28">
        <v>552909330472.12</v>
      </c>
      <c r="D57" s="28">
        <v>11235124162188.33</v>
      </c>
      <c r="E57" s="28">
        <v>867647</v>
      </c>
      <c r="F57" s="28">
        <v>397584769193.04999</v>
      </c>
      <c r="G57" s="28">
        <v>8078927232182.3242</v>
      </c>
      <c r="H57" s="28">
        <v>77108397</v>
      </c>
      <c r="I57" s="28">
        <v>1524422852045.7336</v>
      </c>
      <c r="J57" s="28">
        <v>306048349864.34082</v>
      </c>
      <c r="K57" s="28">
        <v>654817</v>
      </c>
      <c r="L57" s="28">
        <v>10133402133.269999</v>
      </c>
      <c r="M57" s="28">
        <v>205910851704.1264</v>
      </c>
      <c r="N57" s="28">
        <v>9848045</v>
      </c>
      <c r="O57" s="28">
        <v>8421283861644.1045</v>
      </c>
      <c r="P57" s="28">
        <v>171120588089578.56</v>
      </c>
      <c r="Q57" s="28">
        <v>5628252</v>
      </c>
      <c r="R57" s="28">
        <v>396008799112.92731</v>
      </c>
      <c r="S57" s="28">
        <v>8046903501436.1758</v>
      </c>
      <c r="T57" s="28">
        <v>14802667</v>
      </c>
      <c r="U57" s="28">
        <v>60703126815.889946</v>
      </c>
      <c r="V57" s="28">
        <v>1233488257879.8823</v>
      </c>
      <c r="W57" s="28">
        <v>10158313</v>
      </c>
      <c r="X57" s="28">
        <v>119417730252.56995</v>
      </c>
      <c r="Y57" s="28">
        <v>2426569697076.2002</v>
      </c>
      <c r="Z57" s="28">
        <v>41328</v>
      </c>
      <c r="AA57" s="28">
        <v>7543396708.3100071</v>
      </c>
      <c r="AB57" s="28">
        <v>153281910707.01993</v>
      </c>
      <c r="AC57" s="28">
        <v>95795533.830433726</v>
      </c>
      <c r="AD57" s="28">
        <v>365581095919.25574</v>
      </c>
      <c r="AE57" s="28">
        <v>7428612211145.9453</v>
      </c>
      <c r="AF57" s="28">
        <v>150676123</v>
      </c>
      <c r="AG57" s="28">
        <v>324302688611.21997</v>
      </c>
      <c r="AH57" s="28">
        <v>6589834484376.2412</v>
      </c>
      <c r="AI57" s="28">
        <v>11860227.789549148</v>
      </c>
      <c r="AJ57" s="28">
        <v>19053062124.22665</v>
      </c>
      <c r="AK57" s="28">
        <v>387158448660.63104</v>
      </c>
    </row>
    <row r="58" spans="1:37" ht="15.75" x14ac:dyDescent="0.25">
      <c r="A58" s="43">
        <v>44439</v>
      </c>
      <c r="B58" s="29">
        <v>4045470</v>
      </c>
      <c r="C58" s="29">
        <v>583016814637.17004</v>
      </c>
      <c r="D58" s="29">
        <v>11561514162365.941</v>
      </c>
      <c r="E58" s="29">
        <v>978032</v>
      </c>
      <c r="F58" s="29">
        <v>447179607819.83002</v>
      </c>
      <c r="G58" s="29">
        <v>8867794614376.1133</v>
      </c>
      <c r="H58" s="29">
        <v>71002318</v>
      </c>
      <c r="I58" s="29">
        <v>1549255668534.5891</v>
      </c>
      <c r="J58" s="29">
        <v>30722512461386.586</v>
      </c>
      <c r="K58" s="29">
        <v>1360135</v>
      </c>
      <c r="L58" s="29">
        <v>15207839033.639999</v>
      </c>
      <c r="M58" s="29">
        <v>301579031602.77179</v>
      </c>
      <c r="N58" s="29">
        <v>9848406</v>
      </c>
      <c r="O58" s="29">
        <v>8695464432691.8418</v>
      </c>
      <c r="P58" s="29">
        <v>172435395794683.53</v>
      </c>
      <c r="Q58" s="29">
        <v>5521160</v>
      </c>
      <c r="R58" s="29">
        <v>391969184291.19641</v>
      </c>
      <c r="S58" s="29">
        <v>7772944384483.9199</v>
      </c>
      <c r="T58" s="29">
        <v>15193870</v>
      </c>
      <c r="U58" s="29">
        <v>58873010616.060036</v>
      </c>
      <c r="V58" s="29">
        <v>1167481158227.4788</v>
      </c>
      <c r="W58" s="29">
        <v>10731506</v>
      </c>
      <c r="X58" s="29">
        <v>124260059013.11008</v>
      </c>
      <c r="Y58" s="29">
        <v>2464138933952.6396</v>
      </c>
      <c r="Z58" s="29">
        <v>78343</v>
      </c>
      <c r="AA58" s="29">
        <v>8432350454.9300003</v>
      </c>
      <c r="AB58" s="29">
        <v>167217714410.82312</v>
      </c>
      <c r="AC58" s="29">
        <v>95936173.071674973</v>
      </c>
      <c r="AD58" s="29">
        <v>379347553464.52966</v>
      </c>
      <c r="AE58" s="29">
        <v>7522651151268.21</v>
      </c>
      <c r="AF58" s="29">
        <v>138415925</v>
      </c>
      <c r="AG58" s="29">
        <v>295669728307.26001</v>
      </c>
      <c r="AH58" s="29">
        <v>5863278151479.4727</v>
      </c>
      <c r="AI58" s="29">
        <v>12818004.478695454</v>
      </c>
      <c r="AJ58" s="29">
        <v>22514834212.520855</v>
      </c>
      <c r="AK58" s="29">
        <v>446480389718.05231</v>
      </c>
    </row>
    <row r="59" spans="1:37" ht="15.75" x14ac:dyDescent="0.25">
      <c r="A59" s="42">
        <v>44469</v>
      </c>
      <c r="B59" s="28">
        <v>3858229</v>
      </c>
      <c r="C59" s="28">
        <v>563701799171.19995</v>
      </c>
      <c r="D59" s="28">
        <v>10795591051128.609</v>
      </c>
      <c r="E59" s="28">
        <v>990792</v>
      </c>
      <c r="F59" s="28">
        <v>461312525611.51001</v>
      </c>
      <c r="G59" s="28">
        <v>8834709026274.8164</v>
      </c>
      <c r="H59" s="28">
        <v>74321093</v>
      </c>
      <c r="I59" s="28">
        <v>1667856465824.5903</v>
      </c>
      <c r="J59" s="28">
        <v>31941527175354.191</v>
      </c>
      <c r="K59" s="28">
        <v>2099029</v>
      </c>
      <c r="L59" s="28">
        <v>21442927828</v>
      </c>
      <c r="M59" s="28">
        <v>410658756296.87079</v>
      </c>
      <c r="N59" s="28">
        <v>10067991</v>
      </c>
      <c r="O59" s="28">
        <v>9055341541306.1738</v>
      </c>
      <c r="P59" s="28">
        <v>173421061014829.94</v>
      </c>
      <c r="Q59" s="28">
        <v>5522681</v>
      </c>
      <c r="R59" s="28">
        <v>427534758144.36084</v>
      </c>
      <c r="S59" s="28">
        <v>8187822738646.1484</v>
      </c>
      <c r="T59" s="28">
        <v>15264220</v>
      </c>
      <c r="U59" s="28">
        <v>60887648885.619965</v>
      </c>
      <c r="V59" s="28">
        <v>1166074258411.6321</v>
      </c>
      <c r="W59" s="28">
        <v>10239003</v>
      </c>
      <c r="X59" s="28">
        <v>131357110129.73996</v>
      </c>
      <c r="Y59" s="28">
        <v>2515652149245.7686</v>
      </c>
      <c r="Z59" s="28">
        <v>49677</v>
      </c>
      <c r="AA59" s="28">
        <v>8868210100.0600014</v>
      </c>
      <c r="AB59" s="28">
        <v>169837261006.6124</v>
      </c>
      <c r="AC59" s="28">
        <v>93292157.097891301</v>
      </c>
      <c r="AD59" s="28">
        <v>385131978096.02539</v>
      </c>
      <c r="AE59" s="28">
        <v>7375756725186.8604</v>
      </c>
      <c r="AF59" s="28">
        <v>136715216</v>
      </c>
      <c r="AG59" s="28">
        <v>295292999672.95001</v>
      </c>
      <c r="AH59" s="28">
        <v>5655228472602.4932</v>
      </c>
      <c r="AI59" s="28">
        <v>13826574.731755402</v>
      </c>
      <c r="AJ59" s="28">
        <v>23721246651.950909</v>
      </c>
      <c r="AK59" s="28">
        <v>454291397426.67572</v>
      </c>
    </row>
    <row r="60" spans="1:37" ht="15.75" x14ac:dyDescent="0.25">
      <c r="A60" s="43">
        <v>44500</v>
      </c>
      <c r="B60" s="29">
        <v>3764814</v>
      </c>
      <c r="C60" s="29">
        <v>563277270852.15002</v>
      </c>
      <c r="D60" s="29">
        <v>10421028792123.59</v>
      </c>
      <c r="E60" s="29">
        <v>1019417</v>
      </c>
      <c r="F60" s="29">
        <v>475903758295.92999</v>
      </c>
      <c r="G60" s="29">
        <v>8804556874767.748</v>
      </c>
      <c r="H60" s="29">
        <v>79971429</v>
      </c>
      <c r="I60" s="29">
        <v>1752948003001.4558</v>
      </c>
      <c r="J60" s="29">
        <v>32430780639768.813</v>
      </c>
      <c r="K60" s="29">
        <v>2742230</v>
      </c>
      <c r="L60" s="29">
        <v>27445297157.370003</v>
      </c>
      <c r="M60" s="29">
        <v>507757452120.61365</v>
      </c>
      <c r="N60" s="29">
        <v>9727151</v>
      </c>
      <c r="O60" s="29">
        <v>8906879894404.002</v>
      </c>
      <c r="P60" s="29">
        <v>164783591724108.59</v>
      </c>
      <c r="Q60" s="29">
        <v>6028349</v>
      </c>
      <c r="R60" s="29">
        <v>427753555019.50336</v>
      </c>
      <c r="S60" s="29">
        <v>7913743982688.6143</v>
      </c>
      <c r="T60" s="29">
        <v>17899322</v>
      </c>
      <c r="U60" s="29">
        <v>67939426054.21949</v>
      </c>
      <c r="V60" s="29">
        <v>1256927541138.4558</v>
      </c>
      <c r="W60" s="29">
        <v>10284631</v>
      </c>
      <c r="X60" s="29">
        <v>114877080204.63004</v>
      </c>
      <c r="Y60" s="29">
        <v>2125307414865.9675</v>
      </c>
      <c r="Z60" s="29">
        <v>47976</v>
      </c>
      <c r="AA60" s="29">
        <v>9183592104.659996</v>
      </c>
      <c r="AB60" s="29">
        <v>169902963762.40759</v>
      </c>
      <c r="AC60" s="29">
        <v>104785624.24734563</v>
      </c>
      <c r="AD60" s="29">
        <v>456733598627.35315</v>
      </c>
      <c r="AE60" s="29">
        <v>8449895332054.2969</v>
      </c>
      <c r="AF60" s="29">
        <v>159404924</v>
      </c>
      <c r="AG60" s="29">
        <v>352277394458.41003</v>
      </c>
      <c r="AH60" s="29">
        <v>6517381510728.4258</v>
      </c>
      <c r="AI60" s="29">
        <v>12523451</v>
      </c>
      <c r="AJ60" s="29">
        <v>23560821270.258705</v>
      </c>
      <c r="AK60" s="29">
        <v>435891894682.69971</v>
      </c>
    </row>
    <row r="61" spans="1:37" ht="15.75" x14ac:dyDescent="0.25">
      <c r="A61" s="42">
        <v>44530</v>
      </c>
      <c r="B61" s="28">
        <v>3991486</v>
      </c>
      <c r="C61" s="28">
        <v>635261346996.46997</v>
      </c>
      <c r="D61" s="28">
        <v>11462836827142.203</v>
      </c>
      <c r="E61" s="28">
        <v>1155552</v>
      </c>
      <c r="F61" s="28">
        <v>549363204477.72998</v>
      </c>
      <c r="G61" s="28">
        <v>9912866258175.1074</v>
      </c>
      <c r="H61" s="28">
        <v>82268082</v>
      </c>
      <c r="I61" s="28">
        <v>1933193347720.7749</v>
      </c>
      <c r="J61" s="28">
        <v>34883091825140.051</v>
      </c>
      <c r="K61" s="28">
        <v>3330353</v>
      </c>
      <c r="L61" s="28">
        <v>31592792883.580006</v>
      </c>
      <c r="M61" s="28">
        <v>570069360351.29065</v>
      </c>
      <c r="N61" s="28">
        <v>10107636</v>
      </c>
      <c r="O61" s="28">
        <v>9777130270007.5977</v>
      </c>
      <c r="P61" s="28">
        <v>176421325573634.56</v>
      </c>
      <c r="Q61" s="28">
        <v>6078934</v>
      </c>
      <c r="R61" s="28">
        <v>452971704289.79596</v>
      </c>
      <c r="S61" s="28">
        <v>8173550552282.0576</v>
      </c>
      <c r="T61" s="28">
        <v>18068792</v>
      </c>
      <c r="U61" s="28">
        <v>68161935540.140083</v>
      </c>
      <c r="V61" s="28">
        <v>1229933394520.1492</v>
      </c>
      <c r="W61" s="28">
        <v>10528102</v>
      </c>
      <c r="X61" s="28">
        <v>117945719503.02997</v>
      </c>
      <c r="Y61" s="28">
        <v>2128246183268.2998</v>
      </c>
      <c r="Z61" s="28">
        <v>53533</v>
      </c>
      <c r="AA61" s="28">
        <v>10018065830.009975</v>
      </c>
      <c r="AB61" s="28">
        <v>180768835497.26089</v>
      </c>
      <c r="AC61" s="28">
        <v>99469605.215424538</v>
      </c>
      <c r="AD61" s="28">
        <v>476859256657.84882</v>
      </c>
      <c r="AE61" s="28">
        <v>8604584356383.9863</v>
      </c>
      <c r="AF61" s="28">
        <v>152021067</v>
      </c>
      <c r="AG61" s="28">
        <v>344630691730.82001</v>
      </c>
      <c r="AH61" s="28">
        <v>6218614438944.4287</v>
      </c>
      <c r="AI61" s="28">
        <v>10912961</v>
      </c>
      <c r="AJ61" s="28">
        <v>20792026535.798702</v>
      </c>
      <c r="AK61" s="28">
        <v>375177253601.7301</v>
      </c>
    </row>
    <row r="62" spans="1:37" ht="15.75" x14ac:dyDescent="0.25">
      <c r="A62" s="43">
        <v>44561</v>
      </c>
      <c r="B62" s="29">
        <v>3927313</v>
      </c>
      <c r="C62" s="29">
        <v>630362785096.32996</v>
      </c>
      <c r="D62" s="29">
        <v>10953822257820.73</v>
      </c>
      <c r="E62" s="29">
        <v>1163718</v>
      </c>
      <c r="F62" s="29">
        <v>565901386274.33997</v>
      </c>
      <c r="G62" s="29">
        <v>9833675697965.252</v>
      </c>
      <c r="H62" s="29">
        <v>97690215</v>
      </c>
      <c r="I62" s="29">
        <v>2230588253648.957</v>
      </c>
      <c r="J62" s="29">
        <v>38760960891940.313</v>
      </c>
      <c r="K62" s="29">
        <v>5523986</v>
      </c>
      <c r="L62" s="29">
        <v>53591318668.400002</v>
      </c>
      <c r="M62" s="29">
        <v>931257036638.31555</v>
      </c>
      <c r="N62" s="29">
        <v>11436675</v>
      </c>
      <c r="O62" s="29">
        <v>11112003978310.348</v>
      </c>
      <c r="P62" s="29">
        <v>193093436643801.41</v>
      </c>
      <c r="Q62" s="29">
        <v>6477424</v>
      </c>
      <c r="R62" s="29">
        <v>672556299471.19641</v>
      </c>
      <c r="S62" s="29">
        <v>11687019502046.471</v>
      </c>
      <c r="T62" s="29">
        <v>21867395</v>
      </c>
      <c r="U62" s="29">
        <v>89593319110.500122</v>
      </c>
      <c r="V62" s="29">
        <v>1556864263290.3193</v>
      </c>
      <c r="W62" s="29">
        <v>10604501</v>
      </c>
      <c r="X62" s="29">
        <v>108944669693.31001</v>
      </c>
      <c r="Y62" s="29">
        <v>1893132932292.5393</v>
      </c>
      <c r="Z62" s="29">
        <v>58500</v>
      </c>
      <c r="AA62" s="29">
        <v>10318886468.399963</v>
      </c>
      <c r="AB62" s="29">
        <v>179311423430.89246</v>
      </c>
      <c r="AC62" s="29">
        <v>108623163.53722984</v>
      </c>
      <c r="AD62" s="29">
        <v>526748771693.10101</v>
      </c>
      <c r="AE62" s="29">
        <v>9153320208726.918</v>
      </c>
      <c r="AF62" s="29">
        <v>193953468</v>
      </c>
      <c r="AG62" s="29">
        <v>492304609266.78003</v>
      </c>
      <c r="AH62" s="29">
        <v>8554783553394.751</v>
      </c>
      <c r="AI62" s="29">
        <v>11128746.266801121</v>
      </c>
      <c r="AJ62" s="29">
        <v>21781074436.279423</v>
      </c>
      <c r="AK62" s="29">
        <v>378490011784.09943</v>
      </c>
    </row>
    <row r="63" spans="1:37" ht="15.75" x14ac:dyDescent="0.25">
      <c r="A63" s="42">
        <v>44592</v>
      </c>
      <c r="B63" s="28">
        <v>3559339</v>
      </c>
      <c r="C63" s="28">
        <v>605670755419.69995</v>
      </c>
      <c r="D63" s="28">
        <v>10132062042845.725</v>
      </c>
      <c r="E63" s="28">
        <v>1165193</v>
      </c>
      <c r="F63" s="28">
        <v>593327909419.05005</v>
      </c>
      <c r="G63" s="28">
        <v>9925582729877.7148</v>
      </c>
      <c r="H63" s="28">
        <v>81410127</v>
      </c>
      <c r="I63" s="28">
        <v>1932399300066.7483</v>
      </c>
      <c r="J63" s="28">
        <v>32326456948149.219</v>
      </c>
      <c r="K63" s="28">
        <v>5009574</v>
      </c>
      <c r="L63" s="28">
        <v>49797777996.909988</v>
      </c>
      <c r="M63" s="28">
        <v>833050253368.95862</v>
      </c>
      <c r="N63" s="28">
        <v>9448889</v>
      </c>
      <c r="O63" s="28">
        <v>10142891647478.242</v>
      </c>
      <c r="P63" s="28">
        <v>169677017664321.25</v>
      </c>
      <c r="Q63" s="28">
        <v>5508169</v>
      </c>
      <c r="R63" s="28">
        <v>407504980668.45557</v>
      </c>
      <c r="S63" s="28">
        <v>6817013550605.2939</v>
      </c>
      <c r="T63" s="28">
        <v>18194945</v>
      </c>
      <c r="U63" s="28">
        <v>73222019093.919952</v>
      </c>
      <c r="V63" s="28">
        <v>1224906492055.9653</v>
      </c>
      <c r="W63" s="28">
        <v>10030362</v>
      </c>
      <c r="X63" s="28">
        <v>110244946445.32999</v>
      </c>
      <c r="Y63" s="28">
        <v>1844250572277.1042</v>
      </c>
      <c r="Z63" s="28">
        <v>54081</v>
      </c>
      <c r="AA63" s="28">
        <v>9809619665.7699661</v>
      </c>
      <c r="AB63" s="28">
        <v>164101822947.39871</v>
      </c>
      <c r="AC63" s="28">
        <v>92097336.035246521</v>
      </c>
      <c r="AD63" s="28">
        <v>438130915781.12897</v>
      </c>
      <c r="AE63" s="28">
        <v>7329344502537.666</v>
      </c>
      <c r="AF63" s="28">
        <v>162674667</v>
      </c>
      <c r="AG63" s="28">
        <v>407919339280.60004</v>
      </c>
      <c r="AH63" s="28">
        <v>6823945216248.166</v>
      </c>
      <c r="AI63" s="28">
        <v>12711132.359389842</v>
      </c>
      <c r="AJ63" s="28">
        <v>29264967930.778191</v>
      </c>
      <c r="AK63" s="28">
        <v>489563790398.07721</v>
      </c>
    </row>
    <row r="64" spans="1:37" ht="15.75" x14ac:dyDescent="0.25">
      <c r="A64" s="43">
        <v>44620</v>
      </c>
      <c r="B64" s="29">
        <v>3010569</v>
      </c>
      <c r="C64" s="29">
        <v>527739415368.03003</v>
      </c>
      <c r="D64" s="29">
        <v>8432521517443.791</v>
      </c>
      <c r="E64" s="29">
        <v>1002967</v>
      </c>
      <c r="F64" s="29">
        <v>516018358938.92999</v>
      </c>
      <c r="G64" s="29">
        <v>8245235789549.7852</v>
      </c>
      <c r="H64" s="29">
        <v>85986500</v>
      </c>
      <c r="I64" s="29">
        <v>1934150872627.9348</v>
      </c>
      <c r="J64" s="29">
        <v>30904966308123.469</v>
      </c>
      <c r="K64" s="29">
        <v>8168929</v>
      </c>
      <c r="L64" s="29">
        <v>53844935314.220009</v>
      </c>
      <c r="M64" s="29">
        <v>860365101450.47461</v>
      </c>
      <c r="N64" s="29">
        <v>9085310</v>
      </c>
      <c r="O64" s="29">
        <v>9671092149134.5742</v>
      </c>
      <c r="P64" s="29">
        <v>154530228877991.34</v>
      </c>
      <c r="Q64" s="29">
        <v>5318454</v>
      </c>
      <c r="R64" s="29">
        <v>411779757091.3183</v>
      </c>
      <c r="S64" s="29">
        <v>6579651928592.0869</v>
      </c>
      <c r="T64" s="29">
        <v>18136026</v>
      </c>
      <c r="U64" s="29">
        <v>76537215265.550003</v>
      </c>
      <c r="V64" s="29">
        <v>1222955299182.824</v>
      </c>
      <c r="W64" s="29">
        <v>9911881</v>
      </c>
      <c r="X64" s="29">
        <v>107875874737.01003</v>
      </c>
      <c r="Y64" s="29">
        <v>1723702282685.355</v>
      </c>
      <c r="Z64" s="29">
        <v>63090</v>
      </c>
      <c r="AA64" s="29">
        <v>9044248210.6800156</v>
      </c>
      <c r="AB64" s="29">
        <v>144514158739.6427</v>
      </c>
      <c r="AC64" s="29">
        <v>86685807.987587407</v>
      </c>
      <c r="AD64" s="29">
        <v>426453769809.11139</v>
      </c>
      <c r="AE64" s="29">
        <v>6814121677082.9053</v>
      </c>
      <c r="AF64" s="29">
        <v>157585234</v>
      </c>
      <c r="AG64" s="29">
        <v>409917456431.81995</v>
      </c>
      <c r="AH64" s="29">
        <v>6549895025988.5205</v>
      </c>
      <c r="AI64" s="29">
        <v>12151309.609894043</v>
      </c>
      <c r="AJ64" s="29">
        <v>28121255695.553547</v>
      </c>
      <c r="AK64" s="29">
        <v>449337470055.98279</v>
      </c>
    </row>
    <row r="65" spans="1:37" ht="15.75" x14ac:dyDescent="0.25">
      <c r="A65" s="42">
        <v>44651</v>
      </c>
      <c r="B65" s="28">
        <v>3822238</v>
      </c>
      <c r="C65" s="28">
        <v>685991591484.73999</v>
      </c>
      <c r="D65" s="28">
        <v>10270110140620.311</v>
      </c>
      <c r="E65" s="28">
        <v>1330128</v>
      </c>
      <c r="F65" s="28">
        <v>713285144847.59998</v>
      </c>
      <c r="G65" s="28">
        <v>10678727101301.68</v>
      </c>
      <c r="H65" s="28">
        <v>100072529</v>
      </c>
      <c r="I65" s="28">
        <v>2322475263377.147</v>
      </c>
      <c r="J65" s="28">
        <v>34770217375587.262</v>
      </c>
      <c r="K65" s="28">
        <v>10125829</v>
      </c>
      <c r="L65" s="28">
        <v>63821039240.110001</v>
      </c>
      <c r="M65" s="28">
        <v>955476875257.53149</v>
      </c>
      <c r="N65" s="28">
        <v>10349882</v>
      </c>
      <c r="O65" s="28">
        <v>12006337900321.418</v>
      </c>
      <c r="P65" s="28">
        <v>179749160415981.47</v>
      </c>
      <c r="Q65" s="28">
        <v>6722710</v>
      </c>
      <c r="R65" s="28">
        <v>528074781329.92181</v>
      </c>
      <c r="S65" s="28">
        <v>7905907643859.1123</v>
      </c>
      <c r="T65" s="28">
        <v>19925016</v>
      </c>
      <c r="U65" s="28">
        <v>85811143588.150024</v>
      </c>
      <c r="V65" s="28">
        <v>1284694895509.5022</v>
      </c>
      <c r="W65" s="28">
        <v>10909077</v>
      </c>
      <c r="X65" s="28">
        <v>128862772602.45006</v>
      </c>
      <c r="Y65" s="28">
        <v>1929228993592.2803</v>
      </c>
      <c r="Z65" s="28">
        <v>66708</v>
      </c>
      <c r="AA65" s="28">
        <v>10422291986.159943</v>
      </c>
      <c r="AB65" s="28">
        <v>156034108791.1835</v>
      </c>
      <c r="AC65" s="28">
        <v>102137914.97716606</v>
      </c>
      <c r="AD65" s="28">
        <v>536349749408.63184</v>
      </c>
      <c r="AE65" s="28">
        <v>8029793759422.9053</v>
      </c>
      <c r="AF65" s="28">
        <v>164892152</v>
      </c>
      <c r="AG65" s="28">
        <v>429513961476.26001</v>
      </c>
      <c r="AH65" s="28">
        <v>6430334928374.2148</v>
      </c>
      <c r="AI65" s="28">
        <v>12205283.030716114</v>
      </c>
      <c r="AJ65" s="28">
        <v>28273222213.237919</v>
      </c>
      <c r="AK65" s="28">
        <v>423283768729.17615</v>
      </c>
    </row>
    <row r="66" spans="1:37" ht="15.75" x14ac:dyDescent="0.25">
      <c r="A66" s="43">
        <v>44681</v>
      </c>
      <c r="B66" s="29">
        <v>3303714</v>
      </c>
      <c r="C66" s="29">
        <v>628924781604.12</v>
      </c>
      <c r="D66" s="29">
        <v>8878821446779.1016</v>
      </c>
      <c r="E66" s="29">
        <v>1222124</v>
      </c>
      <c r="F66" s="29">
        <v>717969768024.17004</v>
      </c>
      <c r="G66" s="29">
        <v>10135910622273.146</v>
      </c>
      <c r="H66" s="29">
        <v>105041762</v>
      </c>
      <c r="I66" s="29">
        <v>2409946682555.8838</v>
      </c>
      <c r="J66" s="29">
        <v>34022329722952.605</v>
      </c>
      <c r="K66" s="29">
        <v>13416224</v>
      </c>
      <c r="L66" s="29">
        <v>73909251663.160004</v>
      </c>
      <c r="M66" s="29">
        <v>1043411021439.6427</v>
      </c>
      <c r="N66" s="29">
        <v>10135100</v>
      </c>
      <c r="O66" s="29">
        <v>12144673372284.441</v>
      </c>
      <c r="P66" s="29">
        <v>171451959846353.44</v>
      </c>
      <c r="Q66" s="29">
        <v>6241217</v>
      </c>
      <c r="R66" s="29">
        <v>518979647667.71228</v>
      </c>
      <c r="S66" s="29">
        <v>7326675241514.7002</v>
      </c>
      <c r="T66" s="29">
        <v>20594309</v>
      </c>
      <c r="U66" s="29">
        <v>89648329408.069992</v>
      </c>
      <c r="V66" s="29">
        <v>1265606846952.5151</v>
      </c>
      <c r="W66" s="29">
        <v>10583558</v>
      </c>
      <c r="X66" s="29">
        <v>133124255606.24997</v>
      </c>
      <c r="Y66" s="29">
        <v>1879376565109.312</v>
      </c>
      <c r="Z66" s="29">
        <v>66432</v>
      </c>
      <c r="AA66" s="29">
        <v>9951215459.1199951</v>
      </c>
      <c r="AB66" s="29">
        <v>140485902009.7731</v>
      </c>
      <c r="AC66" s="29">
        <v>95670762.801215976</v>
      </c>
      <c r="AD66" s="29">
        <v>537865559535.2077</v>
      </c>
      <c r="AE66" s="29">
        <v>7593296376880.6914</v>
      </c>
      <c r="AF66" s="29">
        <v>163805670</v>
      </c>
      <c r="AG66" s="29">
        <v>448455983464.44</v>
      </c>
      <c r="AH66" s="29">
        <v>6331060120996.8291</v>
      </c>
      <c r="AI66" s="29">
        <v>12648565.135291446</v>
      </c>
      <c r="AJ66" s="29">
        <v>27909634874.862644</v>
      </c>
      <c r="AK66" s="29">
        <v>394013198313.89056</v>
      </c>
    </row>
    <row r="67" spans="1:37" ht="15.75" x14ac:dyDescent="0.25">
      <c r="A67" s="42">
        <v>44712</v>
      </c>
      <c r="B67" s="28">
        <v>3842365</v>
      </c>
      <c r="C67" s="28">
        <v>778129188438.93005</v>
      </c>
      <c r="D67" s="28">
        <v>10457101457197.486</v>
      </c>
      <c r="E67" s="28">
        <v>1458482</v>
      </c>
      <c r="F67" s="28">
        <v>865909187063.95996</v>
      </c>
      <c r="G67" s="28">
        <v>11636756924660.568</v>
      </c>
      <c r="H67" s="28">
        <v>115458258</v>
      </c>
      <c r="I67" s="28">
        <v>2632069207177.4531</v>
      </c>
      <c r="J67" s="28">
        <v>35371780355698.781</v>
      </c>
      <c r="K67" s="28">
        <v>14566782</v>
      </c>
      <c r="L67" s="28">
        <v>77384473832.179977</v>
      </c>
      <c r="M67" s="28">
        <v>1039952370503.3973</v>
      </c>
      <c r="N67" s="28">
        <v>10498421</v>
      </c>
      <c r="O67" s="28">
        <v>13570722087393.375</v>
      </c>
      <c r="P67" s="28">
        <v>182373852341925.03</v>
      </c>
      <c r="Q67" s="28">
        <v>8858137</v>
      </c>
      <c r="R67" s="28">
        <v>561827143812.67102</v>
      </c>
      <c r="S67" s="28">
        <v>7550267399739.9844</v>
      </c>
      <c r="T67" s="28">
        <v>21179689</v>
      </c>
      <c r="U67" s="28">
        <v>94920174668.110016</v>
      </c>
      <c r="V67" s="28">
        <v>1275610671835.4194</v>
      </c>
      <c r="W67" s="28">
        <v>10824488</v>
      </c>
      <c r="X67" s="28">
        <v>142137341959.60992</v>
      </c>
      <c r="Y67" s="28">
        <v>1910151460466.217</v>
      </c>
      <c r="Z67" s="28">
        <v>75506</v>
      </c>
      <c r="AA67" s="28">
        <v>11963979408.460022</v>
      </c>
      <c r="AB67" s="28">
        <v>160781202356.74326</v>
      </c>
      <c r="AC67" s="28">
        <v>96659728.118925333</v>
      </c>
      <c r="AD67" s="28">
        <v>594284279035.4248</v>
      </c>
      <c r="AE67" s="28">
        <v>7986451469271.1992</v>
      </c>
      <c r="AF67" s="28">
        <v>166328966</v>
      </c>
      <c r="AG67" s="28">
        <v>471501919461.87</v>
      </c>
      <c r="AH67" s="28">
        <v>6336407221746.4404</v>
      </c>
      <c r="AI67" s="28">
        <v>12398430.512077803</v>
      </c>
      <c r="AJ67" s="28">
        <v>27477185940.010895</v>
      </c>
      <c r="AK67" s="28">
        <v>369259662022.72198</v>
      </c>
    </row>
    <row r="68" spans="1:37" ht="15.75" x14ac:dyDescent="0.25">
      <c r="A68" s="43">
        <v>44742</v>
      </c>
      <c r="B68" s="29">
        <v>3576081</v>
      </c>
      <c r="C68" s="29">
        <v>765760142846.64001</v>
      </c>
      <c r="D68" s="29">
        <v>9773355846596.9414</v>
      </c>
      <c r="E68" s="29">
        <v>1436604</v>
      </c>
      <c r="F68" s="29">
        <v>917860026557.60999</v>
      </c>
      <c r="G68" s="29">
        <v>11714598547225.502</v>
      </c>
      <c r="H68" s="29">
        <v>127654363</v>
      </c>
      <c r="I68" s="29">
        <v>2976390922432.9521</v>
      </c>
      <c r="J68" s="29">
        <v>37987518539919.516</v>
      </c>
      <c r="K68" s="29">
        <v>16227429</v>
      </c>
      <c r="L68" s="29">
        <v>101896925234.14001</v>
      </c>
      <c r="M68" s="29">
        <v>1300505020129.7551</v>
      </c>
      <c r="N68" s="29">
        <v>11162833</v>
      </c>
      <c r="O68" s="29">
        <v>14987819165526.383</v>
      </c>
      <c r="P68" s="29">
        <v>191288736345828.63</v>
      </c>
      <c r="Q68" s="29">
        <v>11443738</v>
      </c>
      <c r="R68" s="29">
        <v>585815549371.6593</v>
      </c>
      <c r="S68" s="29">
        <v>7476732600883.7969</v>
      </c>
      <c r="T68" s="29">
        <v>22805983</v>
      </c>
      <c r="U68" s="29">
        <v>107062258893.72986</v>
      </c>
      <c r="V68" s="29">
        <v>1366429898034.6196</v>
      </c>
      <c r="W68" s="29">
        <v>11011487</v>
      </c>
      <c r="X68" s="29">
        <v>173622931353.34003</v>
      </c>
      <c r="Y68" s="29">
        <v>2215940209342.1592</v>
      </c>
      <c r="Z68" s="29">
        <v>556607</v>
      </c>
      <c r="AA68" s="29">
        <v>11810351056.559982</v>
      </c>
      <c r="AB68" s="29">
        <v>150734880402.50427</v>
      </c>
      <c r="AC68" s="29">
        <v>96555899.079858691</v>
      </c>
      <c r="AD68" s="29">
        <v>615439575983.25073</v>
      </c>
      <c r="AE68" s="29">
        <v>7854822471959.9453</v>
      </c>
      <c r="AF68" s="29">
        <v>174703031</v>
      </c>
      <c r="AG68" s="29">
        <v>534677791375</v>
      </c>
      <c r="AH68" s="29">
        <v>6824064123988.9326</v>
      </c>
      <c r="AI68" s="29">
        <v>12276966.352630753</v>
      </c>
      <c r="AJ68" s="29">
        <v>27460009335.060318</v>
      </c>
      <c r="AK68" s="29">
        <v>350470634035.29285</v>
      </c>
    </row>
    <row r="69" spans="1:37" ht="15.75" x14ac:dyDescent="0.25">
      <c r="A69" s="42">
        <v>44773</v>
      </c>
      <c r="B69" s="28">
        <v>3535385</v>
      </c>
      <c r="C69" s="28">
        <v>787981591938.18005</v>
      </c>
      <c r="D69" s="28">
        <v>9363488616134.9551</v>
      </c>
      <c r="E69" s="28">
        <v>1494805</v>
      </c>
      <c r="F69" s="28">
        <v>954043101681.15002</v>
      </c>
      <c r="G69" s="28">
        <v>11336777170036.188</v>
      </c>
      <c r="H69" s="28">
        <v>140072148</v>
      </c>
      <c r="I69" s="28">
        <v>3443090082993.5742</v>
      </c>
      <c r="J69" s="28">
        <v>40913817183392.758</v>
      </c>
      <c r="K69" s="28">
        <v>20961663</v>
      </c>
      <c r="L69" s="28">
        <v>129398238487.01001</v>
      </c>
      <c r="M69" s="28">
        <v>1537623398080.7131</v>
      </c>
      <c r="N69" s="28">
        <v>10866617</v>
      </c>
      <c r="O69" s="28">
        <v>15467771614371.934</v>
      </c>
      <c r="P69" s="28">
        <v>183801633071029.41</v>
      </c>
      <c r="Q69" s="28">
        <v>5172030</v>
      </c>
      <c r="R69" s="28">
        <v>554511756492.22437</v>
      </c>
      <c r="S69" s="28">
        <v>6589195195102.0762</v>
      </c>
      <c r="T69" s="28">
        <v>25895243</v>
      </c>
      <c r="U69" s="28">
        <v>129443754719.14011</v>
      </c>
      <c r="V69" s="28">
        <v>1538164261884.8423</v>
      </c>
      <c r="W69" s="28">
        <v>10985964</v>
      </c>
      <c r="X69" s="28">
        <v>199065220734.33008</v>
      </c>
      <c r="Y69" s="28">
        <v>2365467603919.0073</v>
      </c>
      <c r="Z69" s="28">
        <v>79639</v>
      </c>
      <c r="AA69" s="28">
        <v>14330067715.589996</v>
      </c>
      <c r="AB69" s="28">
        <v>170282437173.85828</v>
      </c>
      <c r="AC69" s="28">
        <v>98833144.654180124</v>
      </c>
      <c r="AD69" s="28">
        <v>693657447293.50928</v>
      </c>
      <c r="AE69" s="28">
        <v>8242646373571.0801</v>
      </c>
      <c r="AF69" s="28">
        <v>183371575</v>
      </c>
      <c r="AG69" s="28">
        <v>622524706633.88</v>
      </c>
      <c r="AH69" s="28">
        <v>7397384740285.1426</v>
      </c>
      <c r="AI69" s="28">
        <v>14149857.888048576</v>
      </c>
      <c r="AJ69" s="28">
        <v>37412292362.269318</v>
      </c>
      <c r="AK69" s="28">
        <v>444565681764.18079</v>
      </c>
    </row>
    <row r="70" spans="1:37" ht="15.75" x14ac:dyDescent="0.25">
      <c r="A70" s="43">
        <v>44804</v>
      </c>
      <c r="B70" s="29">
        <v>3796657</v>
      </c>
      <c r="C70" s="29">
        <v>878166326830.32996</v>
      </c>
      <c r="D70" s="29">
        <v>9755174370683.8691</v>
      </c>
      <c r="E70" s="29">
        <v>1699356</v>
      </c>
      <c r="F70" s="29">
        <v>1121687136781.04</v>
      </c>
      <c r="G70" s="29">
        <v>12460342960481.469</v>
      </c>
      <c r="H70" s="29">
        <v>145878862</v>
      </c>
      <c r="I70" s="29">
        <v>3578319657327.3398</v>
      </c>
      <c r="J70" s="29">
        <v>39750023594355.305</v>
      </c>
      <c r="K70" s="29">
        <v>20100445</v>
      </c>
      <c r="L70" s="29">
        <v>118431211282.08002</v>
      </c>
      <c r="M70" s="29">
        <v>1315601705155.3506</v>
      </c>
      <c r="N70" s="29">
        <v>11017792</v>
      </c>
      <c r="O70" s="29">
        <v>16046046032578.014</v>
      </c>
      <c r="P70" s="29">
        <v>178248666824664.13</v>
      </c>
      <c r="Q70" s="29">
        <v>6072916</v>
      </c>
      <c r="R70" s="29">
        <v>561340755588.56323</v>
      </c>
      <c r="S70" s="29">
        <v>6235694520311.3887</v>
      </c>
      <c r="T70" s="29">
        <v>24016385</v>
      </c>
      <c r="U70" s="29">
        <v>107822804362.53055</v>
      </c>
      <c r="V70" s="29">
        <v>1197757447030.6948</v>
      </c>
      <c r="W70" s="29">
        <v>11157795</v>
      </c>
      <c r="X70" s="29">
        <v>225694849141.43011</v>
      </c>
      <c r="Y70" s="29">
        <v>2507147610506.3965</v>
      </c>
      <c r="Z70" s="29">
        <v>90473</v>
      </c>
      <c r="AA70" s="29">
        <v>17182081368.62999</v>
      </c>
      <c r="AB70" s="29">
        <v>190868397798.00476</v>
      </c>
      <c r="AC70" s="29">
        <v>94400882.692080602</v>
      </c>
      <c r="AD70" s="29">
        <v>658632146663.52954</v>
      </c>
      <c r="AE70" s="29">
        <v>7316462998565.8125</v>
      </c>
      <c r="AF70" s="29">
        <v>167494341</v>
      </c>
      <c r="AG70" s="29">
        <v>556891272787.87</v>
      </c>
      <c r="AH70" s="29">
        <v>6186267117718.0898</v>
      </c>
      <c r="AI70" s="29">
        <v>14066113.961933335</v>
      </c>
      <c r="AJ70" s="29">
        <v>37896463459.379242</v>
      </c>
      <c r="AK70" s="29">
        <v>420975614508.98248</v>
      </c>
    </row>
    <row r="71" spans="1:37" ht="15.75" x14ac:dyDescent="0.25">
      <c r="A71" s="42">
        <v>44834</v>
      </c>
      <c r="B71" s="28">
        <v>3401997</v>
      </c>
      <c r="C71" s="28">
        <v>864461122350.88</v>
      </c>
      <c r="D71" s="28">
        <v>9045242864441.6816</v>
      </c>
      <c r="E71" s="28">
        <v>1565870</v>
      </c>
      <c r="F71" s="28">
        <v>1164334630145.0601</v>
      </c>
      <c r="G71" s="28">
        <v>12182953325305.467</v>
      </c>
      <c r="H71" s="28">
        <v>152255123</v>
      </c>
      <c r="I71" s="28">
        <v>3799399259787.8711</v>
      </c>
      <c r="J71" s="28">
        <v>39754811587480.602</v>
      </c>
      <c r="K71" s="28">
        <v>22242935</v>
      </c>
      <c r="L71" s="28">
        <v>133064384878.37</v>
      </c>
      <c r="M71" s="28">
        <v>1392312096765.2532</v>
      </c>
      <c r="N71" s="28">
        <v>11387603</v>
      </c>
      <c r="O71" s="28">
        <v>19505463368685.434</v>
      </c>
      <c r="P71" s="28">
        <v>204094376012456.34</v>
      </c>
      <c r="Q71" s="28">
        <v>5296220</v>
      </c>
      <c r="R71" s="28">
        <v>669884286839.51904</v>
      </c>
      <c r="S71" s="28">
        <v>7009298520052.29</v>
      </c>
      <c r="T71" s="28">
        <v>26381305</v>
      </c>
      <c r="U71" s="28">
        <v>128967932582.34009</v>
      </c>
      <c r="V71" s="28">
        <v>1349449086570.6196</v>
      </c>
      <c r="W71" s="28">
        <v>11154043</v>
      </c>
      <c r="X71" s="28">
        <v>218955789819.93011</v>
      </c>
      <c r="Y71" s="28">
        <v>2291032233018.1533</v>
      </c>
      <c r="Z71" s="28">
        <v>122841</v>
      </c>
      <c r="AA71" s="28">
        <v>25990718656.200035</v>
      </c>
      <c r="AB71" s="28">
        <v>271952498947.98856</v>
      </c>
      <c r="AC71" s="28">
        <v>96907381.653739274</v>
      </c>
      <c r="AD71" s="28">
        <v>713353858102.08289</v>
      </c>
      <c r="AE71" s="28">
        <v>7464140061351.1826</v>
      </c>
      <c r="AF71" s="28">
        <v>166212866</v>
      </c>
      <c r="AG71" s="28">
        <v>568651016524.48999</v>
      </c>
      <c r="AH71" s="28">
        <v>5950049593425.0928</v>
      </c>
      <c r="AI71" s="28">
        <v>13998681.150018089</v>
      </c>
      <c r="AJ71" s="28">
        <v>37467642716.43454</v>
      </c>
      <c r="AK71" s="28">
        <v>392040681952.98279</v>
      </c>
    </row>
    <row r="72" spans="1:37" ht="15.75" x14ac:dyDescent="0.25">
      <c r="A72" s="43">
        <v>44865</v>
      </c>
      <c r="B72" s="29">
        <v>3328058</v>
      </c>
      <c r="C72" s="29">
        <v>859131248068.22998</v>
      </c>
      <c r="D72" s="29">
        <v>8452936532845.3535</v>
      </c>
      <c r="E72" s="29">
        <v>1587143</v>
      </c>
      <c r="F72" s="29">
        <v>1179236752497.8701</v>
      </c>
      <c r="G72" s="29">
        <v>11602433793994.102</v>
      </c>
      <c r="H72" s="29">
        <v>163102262</v>
      </c>
      <c r="I72" s="29">
        <v>3853833784799.0161</v>
      </c>
      <c r="J72" s="29">
        <v>37917620228910.781</v>
      </c>
      <c r="K72" s="29">
        <v>23418925</v>
      </c>
      <c r="L72" s="29">
        <v>148276781314.46002</v>
      </c>
      <c r="M72" s="29">
        <v>1458885617958.7834</v>
      </c>
      <c r="N72" s="29">
        <v>10597513</v>
      </c>
      <c r="O72" s="29">
        <v>16564187831494.906</v>
      </c>
      <c r="P72" s="29">
        <v>162973967915361</v>
      </c>
      <c r="Q72" s="29">
        <v>4410268</v>
      </c>
      <c r="R72" s="29">
        <v>672893233190.02014</v>
      </c>
      <c r="S72" s="29">
        <v>6620552804156.2158</v>
      </c>
      <c r="T72" s="29">
        <v>25217341</v>
      </c>
      <c r="U72" s="29">
        <v>130561172755.81012</v>
      </c>
      <c r="V72" s="29">
        <v>1284582896315.5974</v>
      </c>
      <c r="W72" s="29">
        <v>11089500</v>
      </c>
      <c r="X72" s="29">
        <v>213453586745.45013</v>
      </c>
      <c r="Y72" s="29">
        <v>2100155972122.4299</v>
      </c>
      <c r="Z72" s="29">
        <v>121209</v>
      </c>
      <c r="AA72" s="29">
        <v>27681600571.700031</v>
      </c>
      <c r="AB72" s="29">
        <v>272357469579.05212</v>
      </c>
      <c r="AC72" s="29">
        <v>111707630.65791982</v>
      </c>
      <c r="AD72" s="29">
        <v>878240734098.38159</v>
      </c>
      <c r="AE72" s="29">
        <v>8640953524371.8203</v>
      </c>
      <c r="AF72" s="29">
        <v>177607193</v>
      </c>
      <c r="AG72" s="29">
        <v>638812334475.28003</v>
      </c>
      <c r="AH72" s="29">
        <v>6285233055903.792</v>
      </c>
      <c r="AI72" s="29">
        <v>16285786.672569083</v>
      </c>
      <c r="AJ72" s="29">
        <v>51481041039.051735</v>
      </c>
      <c r="AK72" s="29">
        <v>506518618111.48041</v>
      </c>
    </row>
    <row r="73" spans="1:37" ht="15.75" x14ac:dyDescent="0.25">
      <c r="A73" s="42">
        <v>44895</v>
      </c>
      <c r="B73" s="28">
        <v>3407682</v>
      </c>
      <c r="C73" s="28">
        <v>904155070276.57996</v>
      </c>
      <c r="D73" s="28">
        <v>8479078999592.8496</v>
      </c>
      <c r="E73" s="28">
        <v>1682012</v>
      </c>
      <c r="F73" s="28">
        <v>1278420127114.1899</v>
      </c>
      <c r="G73" s="28">
        <v>11988900586660.273</v>
      </c>
      <c r="H73" s="28">
        <v>169966491</v>
      </c>
      <c r="I73" s="28">
        <v>4193845588379.2847</v>
      </c>
      <c r="J73" s="28">
        <v>39329479228694.883</v>
      </c>
      <c r="K73" s="28">
        <v>23689911</v>
      </c>
      <c r="L73" s="28">
        <v>160233918440.92999</v>
      </c>
      <c r="M73" s="28">
        <v>1502658224832.3376</v>
      </c>
      <c r="N73" s="28">
        <v>10990044</v>
      </c>
      <c r="O73" s="28">
        <v>18215027925663.906</v>
      </c>
      <c r="P73" s="28">
        <v>170818774166967.94</v>
      </c>
      <c r="Q73" s="28">
        <v>5109686</v>
      </c>
      <c r="R73" s="28">
        <v>683203225387.65759</v>
      </c>
      <c r="S73" s="28">
        <v>6407013919710.1846</v>
      </c>
      <c r="T73" s="28">
        <v>26034650</v>
      </c>
      <c r="U73" s="28">
        <v>136096005310.63036</v>
      </c>
      <c r="V73" s="28">
        <v>1276295204764.8696</v>
      </c>
      <c r="W73" s="28">
        <v>11215581</v>
      </c>
      <c r="X73" s="28">
        <v>203138318090.83978</v>
      </c>
      <c r="Y73" s="28">
        <v>1905011544545.9636</v>
      </c>
      <c r="Z73" s="28">
        <v>127400</v>
      </c>
      <c r="AA73" s="28">
        <v>29085063834.709949</v>
      </c>
      <c r="AB73" s="28">
        <v>272756921981.61044</v>
      </c>
      <c r="AC73" s="28">
        <v>105348580.59358433</v>
      </c>
      <c r="AD73" s="28">
        <v>887060456330.41431</v>
      </c>
      <c r="AE73" s="28">
        <v>8318767359607.5303</v>
      </c>
      <c r="AF73" s="28">
        <v>175539847</v>
      </c>
      <c r="AG73" s="28">
        <v>659725499107.86011</v>
      </c>
      <c r="AH73" s="28">
        <v>6186842068219.793</v>
      </c>
      <c r="AI73" s="28">
        <v>17155050.417563505</v>
      </c>
      <c r="AJ73" s="28">
        <v>55271230348.287743</v>
      </c>
      <c r="AK73" s="28">
        <v>518328264624.41492</v>
      </c>
    </row>
    <row r="74" spans="1:37" ht="15.75" x14ac:dyDescent="0.25">
      <c r="A74" s="43">
        <v>44926</v>
      </c>
      <c r="B74" s="29">
        <v>3357206</v>
      </c>
      <c r="C74" s="29">
        <v>983568421378.69995</v>
      </c>
      <c r="D74" s="29">
        <v>8774168046485.9355</v>
      </c>
      <c r="E74" s="29">
        <v>1663454</v>
      </c>
      <c r="F74" s="29">
        <v>1354034214860.76</v>
      </c>
      <c r="G74" s="29">
        <v>12079000793078.162</v>
      </c>
      <c r="H74" s="29">
        <v>194019602</v>
      </c>
      <c r="I74" s="29">
        <v>5156300967528.4111</v>
      </c>
      <c r="J74" s="29">
        <v>45998072125917.547</v>
      </c>
      <c r="K74" s="29">
        <v>26584522</v>
      </c>
      <c r="L74" s="29">
        <v>222311316690.20001</v>
      </c>
      <c r="M74" s="29">
        <v>1983183689998.0515</v>
      </c>
      <c r="N74" s="29">
        <v>12298222</v>
      </c>
      <c r="O74" s="29">
        <v>21222513848525.727</v>
      </c>
      <c r="P74" s="29">
        <v>189320741524848.06</v>
      </c>
      <c r="Q74" s="29">
        <v>5493235</v>
      </c>
      <c r="R74" s="29">
        <v>841727687874.21655</v>
      </c>
      <c r="S74" s="29">
        <v>7508842315653.0361</v>
      </c>
      <c r="T74" s="29">
        <v>30910167</v>
      </c>
      <c r="U74" s="29">
        <v>173864566084.09995</v>
      </c>
      <c r="V74" s="29">
        <v>1551002336993.3789</v>
      </c>
      <c r="W74" s="29">
        <v>11412549</v>
      </c>
      <c r="X74" s="29">
        <v>209031203259.81995</v>
      </c>
      <c r="Y74" s="29">
        <v>1864715117419.0164</v>
      </c>
      <c r="Z74" s="29">
        <v>125845</v>
      </c>
      <c r="AA74" s="29">
        <v>25319459884.780037</v>
      </c>
      <c r="AB74" s="29">
        <v>225868573092.16425</v>
      </c>
      <c r="AC74" s="29">
        <v>117672795.74849586</v>
      </c>
      <c r="AD74" s="29">
        <v>1051669369769.1399</v>
      </c>
      <c r="AE74" s="29">
        <v>9381679585403.7988</v>
      </c>
      <c r="AF74" s="29">
        <v>215439753</v>
      </c>
      <c r="AG74" s="29">
        <v>939941098007.58008</v>
      </c>
      <c r="AH74" s="29">
        <v>8384979599239.9219</v>
      </c>
      <c r="AI74" s="29">
        <v>16301972.909867411</v>
      </c>
      <c r="AJ74" s="29">
        <v>52735922135.925453</v>
      </c>
      <c r="AK74" s="29">
        <v>470443980153.82233</v>
      </c>
    </row>
    <row r="75" spans="1:37" ht="15.75" x14ac:dyDescent="0.25">
      <c r="A75" s="42">
        <v>44957</v>
      </c>
      <c r="B75" s="28">
        <v>3241152</v>
      </c>
      <c r="C75" s="28">
        <v>1021632802576.24</v>
      </c>
      <c r="D75" s="28">
        <v>8595599034945.9805</v>
      </c>
      <c r="E75" s="28">
        <v>1691005</v>
      </c>
      <c r="F75" s="28">
        <v>1467416514572.97</v>
      </c>
      <c r="G75" s="28">
        <v>12346240199727.67</v>
      </c>
      <c r="H75" s="28">
        <v>176735100</v>
      </c>
      <c r="I75" s="28">
        <v>4882362527272.5488</v>
      </c>
      <c r="J75" s="28">
        <v>41078194163160.242</v>
      </c>
      <c r="K75" s="28">
        <v>22581448</v>
      </c>
      <c r="L75" s="28">
        <v>197080442631.33002</v>
      </c>
      <c r="M75" s="28">
        <v>1658153945543.6284</v>
      </c>
      <c r="N75" s="28">
        <v>10879893</v>
      </c>
      <c r="O75" s="28">
        <v>20698887012172.68</v>
      </c>
      <c r="P75" s="28">
        <v>174151938717737.13</v>
      </c>
      <c r="Q75" s="28">
        <v>4239462</v>
      </c>
      <c r="R75" s="28">
        <v>754959697640.18518</v>
      </c>
      <c r="S75" s="28">
        <v>6351920995581.791</v>
      </c>
      <c r="T75" s="28">
        <v>26952471</v>
      </c>
      <c r="U75" s="28">
        <v>151793944344.56992</v>
      </c>
      <c r="V75" s="28">
        <v>1277131938430.9419</v>
      </c>
      <c r="W75" s="28">
        <v>10757619</v>
      </c>
      <c r="X75" s="28">
        <v>225530575462.86987</v>
      </c>
      <c r="Y75" s="28">
        <v>1897521684807.873</v>
      </c>
      <c r="Z75" s="28">
        <v>125591</v>
      </c>
      <c r="AA75" s="28">
        <v>25579828622.319984</v>
      </c>
      <c r="AB75" s="28">
        <v>215218177867.47214</v>
      </c>
      <c r="AC75" s="28">
        <v>116023650.67868164</v>
      </c>
      <c r="AD75" s="28">
        <v>1017845383667.4075</v>
      </c>
      <c r="AE75" s="28">
        <v>8563733246929.3838</v>
      </c>
      <c r="AF75" s="28">
        <v>189493212</v>
      </c>
      <c r="AG75" s="28">
        <v>830441015164.70007</v>
      </c>
      <c r="AH75" s="28">
        <v>6986989817211.3252</v>
      </c>
      <c r="AI75" s="28">
        <v>17191243.985349629</v>
      </c>
      <c r="AJ75" s="28">
        <v>60111636530.626686</v>
      </c>
      <c r="AK75" s="28">
        <v>505754634785.34851</v>
      </c>
    </row>
    <row r="76" spans="1:37" ht="15.75" x14ac:dyDescent="0.25">
      <c r="A76" s="43">
        <v>44985</v>
      </c>
      <c r="B76" s="29">
        <v>2810509</v>
      </c>
      <c r="C76" s="29">
        <v>890234198817.80005</v>
      </c>
      <c r="D76" s="29">
        <v>7024500760335.9287</v>
      </c>
      <c r="E76" s="29">
        <v>1518605</v>
      </c>
      <c r="F76" s="29">
        <v>1335789835227.4099</v>
      </c>
      <c r="G76" s="29">
        <v>10540211469818.371</v>
      </c>
      <c r="H76" s="29">
        <v>176545952</v>
      </c>
      <c r="I76" s="29">
        <v>4702163951289.1201</v>
      </c>
      <c r="J76" s="29">
        <v>37102994127745.008</v>
      </c>
      <c r="K76" s="29">
        <v>22023614</v>
      </c>
      <c r="L76" s="29">
        <v>203607673673.09003</v>
      </c>
      <c r="M76" s="29">
        <v>1606591007654.123</v>
      </c>
      <c r="N76" s="29">
        <v>9814732</v>
      </c>
      <c r="O76" s="29">
        <v>18949130261151.535</v>
      </c>
      <c r="P76" s="29">
        <v>149520407218602.19</v>
      </c>
      <c r="Q76" s="29">
        <v>4011054</v>
      </c>
      <c r="R76" s="29">
        <v>681097681690.54578</v>
      </c>
      <c r="S76" s="29">
        <v>5374283743819.0479</v>
      </c>
      <c r="T76" s="29">
        <v>26890295</v>
      </c>
      <c r="U76" s="29">
        <v>153139774789.6402</v>
      </c>
      <c r="V76" s="29">
        <v>1208367939443.3879</v>
      </c>
      <c r="W76" s="29">
        <v>10854531</v>
      </c>
      <c r="X76" s="29">
        <v>233887358200.59</v>
      </c>
      <c r="Y76" s="29">
        <v>1845516525533.1414</v>
      </c>
      <c r="Z76" s="29">
        <v>157032</v>
      </c>
      <c r="AA76" s="29">
        <v>29855827367.069962</v>
      </c>
      <c r="AB76" s="29">
        <v>235581021622.11362</v>
      </c>
      <c r="AC76" s="29">
        <v>108980234.56360176</v>
      </c>
      <c r="AD76" s="29">
        <v>977842074591.07043</v>
      </c>
      <c r="AE76" s="29">
        <v>7715781314147.4805</v>
      </c>
      <c r="AF76" s="29">
        <v>176905133</v>
      </c>
      <c r="AG76" s="29">
        <v>803998771137.14001</v>
      </c>
      <c r="AH76" s="29">
        <v>6344049674413.6846</v>
      </c>
      <c r="AI76" s="29">
        <v>16001421.074396016</v>
      </c>
      <c r="AJ76" s="29">
        <v>56596556983.272255</v>
      </c>
      <c r="AK76" s="29">
        <v>446581987177.46509</v>
      </c>
    </row>
    <row r="77" spans="1:37" ht="15.75" x14ac:dyDescent="0.25">
      <c r="A77" s="42">
        <v>45016</v>
      </c>
      <c r="B77" s="28">
        <v>3207046</v>
      </c>
      <c r="C77" s="28">
        <v>1060189369010.74</v>
      </c>
      <c r="D77" s="28">
        <v>7769244466378.8682</v>
      </c>
      <c r="E77" s="28">
        <v>1739068</v>
      </c>
      <c r="F77" s="28">
        <v>1635438474473.27</v>
      </c>
      <c r="G77" s="28">
        <v>11984765825147.447</v>
      </c>
      <c r="H77" s="28">
        <v>209770621</v>
      </c>
      <c r="I77" s="28">
        <v>5924849036620.2568</v>
      </c>
      <c r="J77" s="28">
        <v>43418281617786.898</v>
      </c>
      <c r="K77" s="28">
        <v>23222824</v>
      </c>
      <c r="L77" s="28">
        <v>223516458612.28</v>
      </c>
      <c r="M77" s="28">
        <v>1637965876641.8606</v>
      </c>
      <c r="N77" s="28">
        <v>11644855</v>
      </c>
      <c r="O77" s="28">
        <v>23578521786635.621</v>
      </c>
      <c r="P77" s="28">
        <v>172787339008260.38</v>
      </c>
      <c r="Q77" s="28">
        <v>5490226</v>
      </c>
      <c r="R77" s="28">
        <v>864941325177.71472</v>
      </c>
      <c r="S77" s="28">
        <v>6338434246562.6924</v>
      </c>
      <c r="T77" s="28">
        <v>31243837</v>
      </c>
      <c r="U77" s="28">
        <v>172823938541.69983</v>
      </c>
      <c r="V77" s="28">
        <v>1266482637366.7412</v>
      </c>
      <c r="W77" s="28">
        <v>11245545</v>
      </c>
      <c r="X77" s="28">
        <v>254334566817.59998</v>
      </c>
      <c r="Y77" s="28">
        <v>1863806112015.9072</v>
      </c>
      <c r="Z77" s="28">
        <v>349248</v>
      </c>
      <c r="AA77" s="28">
        <v>38632842012.68</v>
      </c>
      <c r="AB77" s="28">
        <v>283107907701.02747</v>
      </c>
      <c r="AC77" s="28">
        <v>126573498.75771661</v>
      </c>
      <c r="AD77" s="28">
        <v>1261377344604.5928</v>
      </c>
      <c r="AE77" s="28">
        <v>9243583496530.6348</v>
      </c>
      <c r="AF77" s="28">
        <v>192795398</v>
      </c>
      <c r="AG77" s="28">
        <v>894823631433.16003</v>
      </c>
      <c r="AH77" s="28">
        <v>6557416769217.4785</v>
      </c>
      <c r="AI77" s="28">
        <v>16894744.940254357</v>
      </c>
      <c r="AJ77" s="28">
        <v>60601743003.115234</v>
      </c>
      <c r="AK77" s="28">
        <v>444099677135.22479</v>
      </c>
    </row>
    <row r="78" spans="1:37" ht="15.75" x14ac:dyDescent="0.25">
      <c r="A78" s="43">
        <v>45046</v>
      </c>
      <c r="B78" s="29">
        <v>2802081</v>
      </c>
      <c r="C78" s="29">
        <v>978938876510</v>
      </c>
      <c r="D78" s="29">
        <v>6617757656901.4004</v>
      </c>
      <c r="E78" s="29">
        <v>1617500</v>
      </c>
      <c r="F78" s="29">
        <v>1657797448791.97</v>
      </c>
      <c r="G78" s="29">
        <v>11206932346426.838</v>
      </c>
      <c r="H78" s="29">
        <v>220470698</v>
      </c>
      <c r="I78" s="29">
        <v>6236076467678.707</v>
      </c>
      <c r="J78" s="29">
        <v>42156710478319.461</v>
      </c>
      <c r="K78" s="29">
        <v>23995649</v>
      </c>
      <c r="L78" s="29">
        <v>258697905546.09</v>
      </c>
      <c r="M78" s="29">
        <v>1748832420830.4172</v>
      </c>
      <c r="N78" s="29">
        <v>10821959</v>
      </c>
      <c r="O78" s="29">
        <v>24597197435156.809</v>
      </c>
      <c r="P78" s="29">
        <v>166280342492008.13</v>
      </c>
      <c r="Q78" s="29">
        <v>4755973</v>
      </c>
      <c r="R78" s="29">
        <v>784199644725.8667</v>
      </c>
      <c r="S78" s="29">
        <v>5301294419857.4268</v>
      </c>
      <c r="T78" s="29">
        <v>30349524</v>
      </c>
      <c r="U78" s="29">
        <v>171878088773.48004</v>
      </c>
      <c r="V78" s="29">
        <v>1161918854514.5667</v>
      </c>
      <c r="W78" s="29">
        <v>10960885</v>
      </c>
      <c r="X78" s="29">
        <v>257269910012.86993</v>
      </c>
      <c r="Y78" s="29">
        <v>1739178980150.1587</v>
      </c>
      <c r="Z78" s="29">
        <v>519770</v>
      </c>
      <c r="AA78" s="29">
        <v>52714671777.220016</v>
      </c>
      <c r="AB78" s="29">
        <v>356358227419.0929</v>
      </c>
      <c r="AC78" s="29">
        <v>123276103.0426389</v>
      </c>
      <c r="AD78" s="29">
        <v>1320025685905.1267</v>
      </c>
      <c r="AE78" s="29">
        <v>8923550080418.0586</v>
      </c>
      <c r="AF78" s="29">
        <v>192393742</v>
      </c>
      <c r="AG78" s="29">
        <v>962651598670.22998</v>
      </c>
      <c r="AH78" s="29">
        <v>6507653481635.1338</v>
      </c>
      <c r="AI78" s="29">
        <v>17654683</v>
      </c>
      <c r="AJ78" s="29">
        <v>74308921445</v>
      </c>
      <c r="AK78" s="29">
        <v>502338241609.01019</v>
      </c>
    </row>
    <row r="79" spans="1:37" ht="15.75" x14ac:dyDescent="0.25">
      <c r="A79" s="42">
        <v>45077</v>
      </c>
      <c r="B79" s="28">
        <v>3346502</v>
      </c>
      <c r="C79" s="28">
        <v>1274141694982.3799</v>
      </c>
      <c r="D79" s="28">
        <v>7992157508806.5156</v>
      </c>
      <c r="E79" s="28">
        <v>2019717</v>
      </c>
      <c r="F79" s="28">
        <v>2179938147063.3</v>
      </c>
      <c r="G79" s="28">
        <v>13673839494771.93</v>
      </c>
      <c r="H79" s="28">
        <v>234795260</v>
      </c>
      <c r="I79" s="28">
        <v>7108570457492.9854</v>
      </c>
      <c r="J79" s="28">
        <v>44589086898626.602</v>
      </c>
      <c r="K79" s="28">
        <v>25518631</v>
      </c>
      <c r="L79" s="28">
        <v>277487263271.13</v>
      </c>
      <c r="M79" s="28">
        <v>1740561448922.0535</v>
      </c>
      <c r="N79" s="28">
        <v>11452873</v>
      </c>
      <c r="O79" s="28">
        <v>30309253599815.301</v>
      </c>
      <c r="P79" s="28">
        <v>190117260661055.97</v>
      </c>
      <c r="Q79" s="28">
        <v>4690812</v>
      </c>
      <c r="R79" s="28">
        <v>832863801805.64844</v>
      </c>
      <c r="S79" s="28">
        <v>5224205999715.1309</v>
      </c>
      <c r="T79" s="28">
        <v>31066430</v>
      </c>
      <c r="U79" s="28">
        <v>176528937903.05032</v>
      </c>
      <c r="V79" s="28">
        <v>1107292134100.5273</v>
      </c>
      <c r="W79" s="28">
        <v>11327711</v>
      </c>
      <c r="X79" s="28">
        <v>274352593061.12</v>
      </c>
      <c r="Y79" s="28">
        <v>1720898974838.3445</v>
      </c>
      <c r="Z79" s="28">
        <v>570368</v>
      </c>
      <c r="AA79" s="28">
        <v>62827050198.279984</v>
      </c>
      <c r="AB79" s="28">
        <v>394087787077.15948</v>
      </c>
      <c r="AC79" s="28">
        <v>120408577.14376676</v>
      </c>
      <c r="AD79" s="28">
        <v>1387446029413.3503</v>
      </c>
      <c r="AE79" s="28">
        <v>8702868170555.4258</v>
      </c>
      <c r="AF79" s="28">
        <v>186574425</v>
      </c>
      <c r="AG79" s="28">
        <v>963758172890.79004</v>
      </c>
      <c r="AH79" s="28">
        <v>6045251598370.5361</v>
      </c>
      <c r="AI79" s="28">
        <v>17998561</v>
      </c>
      <c r="AJ79" s="28">
        <v>76832650744</v>
      </c>
      <c r="AK79" s="28">
        <v>481939056686.83099</v>
      </c>
    </row>
    <row r="80" spans="1:37" ht="15.75" x14ac:dyDescent="0.25">
      <c r="A80" s="43">
        <v>45107</v>
      </c>
      <c r="B80" s="29">
        <v>3088711</v>
      </c>
      <c r="C80" s="29">
        <v>1239024346986.6396</v>
      </c>
      <c r="D80" s="29">
        <v>7335365791231.917</v>
      </c>
      <c r="E80" s="29">
        <v>1900770</v>
      </c>
      <c r="F80" s="29">
        <v>2221148681650.2798</v>
      </c>
      <c r="G80" s="29">
        <v>13149812670140.387</v>
      </c>
      <c r="H80" s="29">
        <v>256183514</v>
      </c>
      <c r="I80" s="29">
        <v>8190102296140.9473</v>
      </c>
      <c r="J80" s="29">
        <v>48487663988131.539</v>
      </c>
      <c r="K80" s="29">
        <v>27488631</v>
      </c>
      <c r="L80" s="29">
        <v>357948653044.28003</v>
      </c>
      <c r="M80" s="29">
        <v>2119154729238.6392</v>
      </c>
      <c r="N80" s="29">
        <v>12550706</v>
      </c>
      <c r="O80" s="29">
        <v>31400845094758.957</v>
      </c>
      <c r="P80" s="29">
        <v>185901661645355.16</v>
      </c>
      <c r="Q80" s="29">
        <v>5048880</v>
      </c>
      <c r="R80" s="29">
        <v>947267470487.375</v>
      </c>
      <c r="S80" s="29">
        <v>5608084631314.1943</v>
      </c>
      <c r="T80" s="29">
        <v>31499502</v>
      </c>
      <c r="U80" s="29">
        <v>198901917384.70996</v>
      </c>
      <c r="V80" s="29">
        <v>1177554197496.3069</v>
      </c>
      <c r="W80" s="29">
        <v>11659462</v>
      </c>
      <c r="X80" s="29">
        <v>297656844582.46991</v>
      </c>
      <c r="Y80" s="29">
        <v>1762210597867.96</v>
      </c>
      <c r="Z80" s="29">
        <v>657198</v>
      </c>
      <c r="AA80" s="29">
        <v>72597442656.939941</v>
      </c>
      <c r="AB80" s="29">
        <v>429796879045.81604</v>
      </c>
      <c r="AC80" s="29">
        <v>125325755.81359434</v>
      </c>
      <c r="AD80" s="29">
        <v>1549824108294.8992</v>
      </c>
      <c r="AE80" s="29">
        <v>9175386080234.5469</v>
      </c>
      <c r="AF80" s="29">
        <v>177631795</v>
      </c>
      <c r="AG80" s="29">
        <v>1008226346425.98</v>
      </c>
      <c r="AH80" s="29">
        <v>5968977986089.2598</v>
      </c>
      <c r="AI80" s="29">
        <v>20625359</v>
      </c>
      <c r="AJ80" s="29">
        <v>92194901612</v>
      </c>
      <c r="AK80" s="29">
        <v>545819239997.50861</v>
      </c>
    </row>
    <row r="81" spans="1:37" ht="15.75" x14ac:dyDescent="0.25">
      <c r="A81" s="42">
        <v>45138</v>
      </c>
      <c r="B81" s="28">
        <v>3051553</v>
      </c>
      <c r="C81" s="28">
        <v>1322357568017.5811</v>
      </c>
      <c r="D81" s="28">
        <v>7361636576786.2041</v>
      </c>
      <c r="E81" s="28">
        <v>1951303</v>
      </c>
      <c r="F81" s="28">
        <v>2406658308822.9302</v>
      </c>
      <c r="G81" s="28">
        <v>13397997835500.541</v>
      </c>
      <c r="H81" s="28">
        <v>288144387</v>
      </c>
      <c r="I81" s="28">
        <v>9466172548187.0117</v>
      </c>
      <c r="J81" s="28">
        <v>52698697960623.367</v>
      </c>
      <c r="K81" s="28">
        <v>30197558</v>
      </c>
      <c r="L81" s="28">
        <v>441708608197.30005</v>
      </c>
      <c r="M81" s="28">
        <v>2459015870617.6348</v>
      </c>
      <c r="N81" s="28">
        <v>11678034</v>
      </c>
      <c r="O81" s="28">
        <v>32858756893567.035</v>
      </c>
      <c r="P81" s="28">
        <v>182926488618389.22</v>
      </c>
      <c r="Q81" s="28">
        <v>5640995</v>
      </c>
      <c r="R81" s="28">
        <v>937836649574.95972</v>
      </c>
      <c r="S81" s="28">
        <v>5220987688611.208</v>
      </c>
      <c r="T81" s="28">
        <v>32105670</v>
      </c>
      <c r="U81" s="28">
        <v>224764018504.72998</v>
      </c>
      <c r="V81" s="28">
        <v>1251273528271.4944</v>
      </c>
      <c r="W81" s="28">
        <v>11678204</v>
      </c>
      <c r="X81" s="28">
        <v>353095351825.55005</v>
      </c>
      <c r="Y81" s="28">
        <v>1965701047855.7671</v>
      </c>
      <c r="Z81" s="28">
        <v>728414</v>
      </c>
      <c r="AA81" s="28">
        <v>86532243883.659943</v>
      </c>
      <c r="AB81" s="28">
        <v>481729712940.14331</v>
      </c>
      <c r="AC81" s="28">
        <v>125376996.08809614</v>
      </c>
      <c r="AD81" s="28">
        <v>1737294093188.7363</v>
      </c>
      <c r="AE81" s="28">
        <v>9671610803593.7715</v>
      </c>
      <c r="AF81" s="28">
        <v>197026460</v>
      </c>
      <c r="AG81" s="28">
        <v>1221371928661.0898</v>
      </c>
      <c r="AH81" s="28">
        <v>6799444024335.0635</v>
      </c>
      <c r="AI81" s="28">
        <v>21818893.806841701</v>
      </c>
      <c r="AJ81" s="28">
        <v>115799462451.46866</v>
      </c>
      <c r="AK81" s="28">
        <v>644661912158.07251</v>
      </c>
    </row>
    <row r="82" spans="1:37" ht="15.75" x14ac:dyDescent="0.25">
      <c r="A82" s="43">
        <v>45169</v>
      </c>
      <c r="B82" s="29">
        <v>3312557</v>
      </c>
      <c r="C82" s="29">
        <v>1521377746384.2397</v>
      </c>
      <c r="D82" s="29">
        <v>7532434529123.7881</v>
      </c>
      <c r="E82" s="29">
        <v>2188922</v>
      </c>
      <c r="F82" s="29">
        <v>2848135368191.27</v>
      </c>
      <c r="G82" s="29">
        <v>14101292885326.811</v>
      </c>
      <c r="H82" s="29">
        <v>300700739</v>
      </c>
      <c r="I82" s="29">
        <v>11105461220382.799</v>
      </c>
      <c r="J82" s="29">
        <v>54983819605002.711</v>
      </c>
      <c r="K82" s="29">
        <v>30413903</v>
      </c>
      <c r="L82" s="29">
        <v>468304585419.54999</v>
      </c>
      <c r="M82" s="29">
        <v>2318604723741.1865</v>
      </c>
      <c r="N82" s="29">
        <v>12220556</v>
      </c>
      <c r="O82" s="29">
        <v>40685676511399.688</v>
      </c>
      <c r="P82" s="29">
        <v>201437279678618.03</v>
      </c>
      <c r="Q82" s="29">
        <v>5076971</v>
      </c>
      <c r="R82" s="29">
        <v>1044827669269.1196</v>
      </c>
      <c r="S82" s="29">
        <v>5173005870298.1533</v>
      </c>
      <c r="T82" s="29">
        <v>29921877</v>
      </c>
      <c r="U82" s="29">
        <v>220093576100.55008</v>
      </c>
      <c r="V82" s="29">
        <v>1089696793710.9636</v>
      </c>
      <c r="W82" s="29">
        <v>11672408</v>
      </c>
      <c r="X82" s="29">
        <v>391750728032.61005</v>
      </c>
      <c r="Y82" s="29">
        <v>1939581880736.2454</v>
      </c>
      <c r="Z82" s="29">
        <v>745422</v>
      </c>
      <c r="AA82" s="29">
        <v>102368794422.52011</v>
      </c>
      <c r="AB82" s="29">
        <v>506834179509.69513</v>
      </c>
      <c r="AC82" s="29">
        <v>124275285.63828799</v>
      </c>
      <c r="AD82" s="29">
        <v>1821542885460.304</v>
      </c>
      <c r="AE82" s="29">
        <v>9018570541951.1758</v>
      </c>
      <c r="AF82" s="29">
        <v>188059120</v>
      </c>
      <c r="AG82" s="29">
        <v>1219482957110.1001</v>
      </c>
      <c r="AH82" s="29">
        <v>6037734912085.5117</v>
      </c>
      <c r="AI82" s="29">
        <v>21389861.686822478</v>
      </c>
      <c r="AJ82" s="29">
        <v>115927584791.90062</v>
      </c>
      <c r="AK82" s="29">
        <v>573964582195.15588</v>
      </c>
    </row>
    <row r="83" spans="1:37" ht="15.75" x14ac:dyDescent="0.25">
      <c r="A83" s="42">
        <v>45199</v>
      </c>
      <c r="B83" s="28">
        <v>2957271</v>
      </c>
      <c r="C83" s="28">
        <v>1503014773215.4702</v>
      </c>
      <c r="D83" s="28">
        <v>6600030877241.874</v>
      </c>
      <c r="E83" s="28">
        <v>2017946</v>
      </c>
      <c r="F83" s="28">
        <v>2840038810605.71</v>
      </c>
      <c r="G83" s="28">
        <v>12471164074097.764</v>
      </c>
      <c r="H83" s="28">
        <v>321625804</v>
      </c>
      <c r="I83" s="28">
        <v>12092604288512.125</v>
      </c>
      <c r="J83" s="28">
        <v>53100982846431.305</v>
      </c>
      <c r="K83" s="28">
        <v>31253178</v>
      </c>
      <c r="L83" s="28">
        <v>539221309451.57996</v>
      </c>
      <c r="M83" s="28">
        <v>2367825889318.1401</v>
      </c>
      <c r="N83" s="28">
        <v>12132500</v>
      </c>
      <c r="O83" s="28">
        <v>41203354852484.742</v>
      </c>
      <c r="P83" s="28">
        <v>180931963623066.56</v>
      </c>
      <c r="Q83" s="28">
        <v>5567576</v>
      </c>
      <c r="R83" s="28">
        <v>1120379323034.8901</v>
      </c>
      <c r="S83" s="28">
        <v>4919804021908.6729</v>
      </c>
      <c r="T83" s="28">
        <v>32075643</v>
      </c>
      <c r="U83" s="28">
        <v>245896674243.99011</v>
      </c>
      <c r="V83" s="28">
        <v>1079780233396.7885</v>
      </c>
      <c r="W83" s="28">
        <v>11212785</v>
      </c>
      <c r="X83" s="28">
        <v>411058481410.15009</v>
      </c>
      <c r="Y83" s="28">
        <v>1805037926443.7297</v>
      </c>
      <c r="Z83" s="28">
        <v>743741</v>
      </c>
      <c r="AA83" s="28">
        <v>118747829980.45007</v>
      </c>
      <c r="AB83" s="28">
        <v>521444870964.07458</v>
      </c>
      <c r="AC83" s="28">
        <v>124742137.27361587</v>
      </c>
      <c r="AD83" s="28">
        <v>2009406757867.5283</v>
      </c>
      <c r="AE83" s="28">
        <v>8823696801390.6074</v>
      </c>
      <c r="AF83" s="28">
        <v>195586571</v>
      </c>
      <c r="AG83" s="28">
        <v>1376082268427.8799</v>
      </c>
      <c r="AH83" s="28">
        <v>6042645503622.7627</v>
      </c>
      <c r="AI83" s="28">
        <v>21424373.506335821</v>
      </c>
      <c r="AJ83" s="28">
        <v>120284318357.00351</v>
      </c>
      <c r="AK83" s="28">
        <v>528191890959.14832</v>
      </c>
    </row>
    <row r="84" spans="1:37" ht="15.75" x14ac:dyDescent="0.25">
      <c r="A84" s="43">
        <v>45230</v>
      </c>
      <c r="B84" s="29">
        <v>3253816</v>
      </c>
      <c r="C84" s="29">
        <v>1849626853403</v>
      </c>
      <c r="D84" s="29">
        <v>7499484439269.1836</v>
      </c>
      <c r="E84" s="29">
        <v>2321280</v>
      </c>
      <c r="F84" s="29">
        <v>3833122559069</v>
      </c>
      <c r="G84" s="29">
        <v>15541752614945.578</v>
      </c>
      <c r="H84" s="29">
        <v>358179748</v>
      </c>
      <c r="I84" s="29">
        <v>15139455708241.426</v>
      </c>
      <c r="J84" s="29">
        <v>61384333977456.422</v>
      </c>
      <c r="K84" s="29">
        <v>33480944</v>
      </c>
      <c r="L84" s="29">
        <v>615342128469.67004</v>
      </c>
      <c r="M84" s="29">
        <v>2494962002089.6182</v>
      </c>
      <c r="N84" s="29">
        <v>12215562</v>
      </c>
      <c r="O84" s="29">
        <v>49919540398031.906</v>
      </c>
      <c r="P84" s="29">
        <v>202403428422187.31</v>
      </c>
      <c r="Q84" s="29">
        <v>7764016</v>
      </c>
      <c r="R84" s="29">
        <v>1336578560244.7351</v>
      </c>
      <c r="S84" s="29">
        <v>5419282324958.8857</v>
      </c>
      <c r="T84" s="29">
        <v>34749739</v>
      </c>
      <c r="U84" s="29">
        <v>281060225673.42004</v>
      </c>
      <c r="V84" s="29">
        <v>1139584876299.3958</v>
      </c>
      <c r="W84" s="29">
        <v>11486932</v>
      </c>
      <c r="X84" s="29">
        <v>431095507134.43994</v>
      </c>
      <c r="Y84" s="29">
        <v>1747916906399.4868</v>
      </c>
      <c r="Z84" s="29">
        <v>736851</v>
      </c>
      <c r="AA84" s="29">
        <v>127312999042.56995</v>
      </c>
      <c r="AB84" s="29">
        <v>516202418601.24854</v>
      </c>
      <c r="AC84" s="29">
        <v>132238580</v>
      </c>
      <c r="AD84" s="29">
        <v>2688762823365.8398</v>
      </c>
      <c r="AE84" s="29">
        <v>10901839426486.824</v>
      </c>
      <c r="AF84" s="29">
        <v>220374905</v>
      </c>
      <c r="AG84" s="29">
        <v>1686136668517.1401</v>
      </c>
      <c r="AH84" s="29">
        <v>6836598249403.9434</v>
      </c>
      <c r="AI84" s="29">
        <v>23408582</v>
      </c>
      <c r="AJ84" s="29">
        <v>178766704144.01001</v>
      </c>
      <c r="AK84" s="29">
        <v>724826260778.41431</v>
      </c>
    </row>
    <row r="85" spans="1:37" ht="15.75" x14ac:dyDescent="0.25">
      <c r="A85" s="42">
        <v>45260</v>
      </c>
      <c r="B85" s="28">
        <v>2925339</v>
      </c>
      <c r="C85" s="28">
        <v>1752523693034.2212</v>
      </c>
      <c r="D85" s="28">
        <v>6298845096690.0713</v>
      </c>
      <c r="E85" s="28">
        <v>2093201</v>
      </c>
      <c r="F85" s="28">
        <v>3499789851773.6899</v>
      </c>
      <c r="G85" s="28">
        <v>12578793790298.797</v>
      </c>
      <c r="H85" s="28">
        <v>376677469</v>
      </c>
      <c r="I85" s="28">
        <v>15957271907867.227</v>
      </c>
      <c r="J85" s="28">
        <v>57352938686608.109</v>
      </c>
      <c r="K85" s="28">
        <v>33727442</v>
      </c>
      <c r="L85" s="28">
        <v>675161534374.12</v>
      </c>
      <c r="M85" s="28">
        <v>2426636476967.2354</v>
      </c>
      <c r="N85" s="28">
        <v>12031286</v>
      </c>
      <c r="O85" s="28">
        <v>49273244706982</v>
      </c>
      <c r="P85" s="28">
        <v>177095771688675.91</v>
      </c>
      <c r="Q85" s="28">
        <v>8760210</v>
      </c>
      <c r="R85" s="28">
        <v>1532776891975.4648</v>
      </c>
      <c r="S85" s="28">
        <v>5509040618802.623</v>
      </c>
      <c r="T85" s="28">
        <v>36928271</v>
      </c>
      <c r="U85" s="28">
        <v>312446074533.00995</v>
      </c>
      <c r="V85" s="28">
        <v>1122980209839.5256</v>
      </c>
      <c r="W85" s="28">
        <v>11328386</v>
      </c>
      <c r="X85" s="28">
        <v>444856579603.02002</v>
      </c>
      <c r="Y85" s="28">
        <v>1598884338226.2239</v>
      </c>
      <c r="Z85" s="28">
        <v>748739</v>
      </c>
      <c r="AA85" s="28">
        <v>149031566260.62</v>
      </c>
      <c r="AB85" s="28">
        <v>535642829893.77954</v>
      </c>
      <c r="AC85" s="28">
        <v>128789238</v>
      </c>
      <c r="AD85" s="28">
        <v>2710523217715.1396</v>
      </c>
      <c r="AE85" s="28">
        <v>9742045683736.2813</v>
      </c>
      <c r="AF85" s="28">
        <v>220139659</v>
      </c>
      <c r="AG85" s="28">
        <v>1829833722004.49</v>
      </c>
      <c r="AH85" s="28">
        <v>6576709469559.8281</v>
      </c>
      <c r="AI85" s="28">
        <v>20839088</v>
      </c>
      <c r="AJ85" s="28">
        <v>173256153118.69998</v>
      </c>
      <c r="AK85" s="28">
        <v>622709795525.599</v>
      </c>
    </row>
    <row r="86" spans="1:37" ht="15.75" x14ac:dyDescent="0.25">
      <c r="A86" s="43">
        <v>45291</v>
      </c>
      <c r="B86" s="29">
        <v>2771524</v>
      </c>
      <c r="C86" s="29">
        <v>1857210748742.5391</v>
      </c>
      <c r="D86" s="29">
        <v>5320265323187.4551</v>
      </c>
      <c r="E86" s="29">
        <v>1994595</v>
      </c>
      <c r="F86" s="29">
        <v>3769176620267.9502</v>
      </c>
      <c r="G86" s="29">
        <v>10797385102018.043</v>
      </c>
      <c r="H86" s="29">
        <v>422797835</v>
      </c>
      <c r="I86" s="29">
        <v>20156317527821.418</v>
      </c>
      <c r="J86" s="29">
        <v>57740866112814.969</v>
      </c>
      <c r="K86" s="29">
        <v>36601447</v>
      </c>
      <c r="L86" s="29">
        <v>904308741113.95996</v>
      </c>
      <c r="M86" s="29">
        <v>2590531225420.376</v>
      </c>
      <c r="N86" s="29">
        <v>12984227</v>
      </c>
      <c r="O86" s="29">
        <v>61605654542668.484</v>
      </c>
      <c r="P86" s="29">
        <v>176478855615896.13</v>
      </c>
      <c r="Q86" s="29">
        <v>5669648</v>
      </c>
      <c r="R86" s="29">
        <v>1577463473577.9773</v>
      </c>
      <c r="S86" s="29">
        <v>4518886304504.7881</v>
      </c>
      <c r="T86" s="29">
        <v>42373166</v>
      </c>
      <c r="U86" s="29">
        <v>429843538905</v>
      </c>
      <c r="V86" s="29">
        <v>1231352810110.9836</v>
      </c>
      <c r="W86" s="29">
        <v>11551633</v>
      </c>
      <c r="X86" s="29">
        <v>484400293118.22998</v>
      </c>
      <c r="Y86" s="29">
        <v>1387639008531.2932</v>
      </c>
      <c r="Z86" s="29">
        <v>772542</v>
      </c>
      <c r="AA86" s="29">
        <v>161832399303.87994</v>
      </c>
      <c r="AB86" s="29">
        <v>463593753572.45227</v>
      </c>
      <c r="AC86" s="29">
        <v>138024959</v>
      </c>
      <c r="AD86" s="29">
        <v>3197772178935.1504</v>
      </c>
      <c r="AE86" s="29">
        <v>9160509353373.7383</v>
      </c>
      <c r="AF86" s="29">
        <v>255210894</v>
      </c>
      <c r="AG86" s="29">
        <v>2749553444773.3599</v>
      </c>
      <c r="AH86" s="29">
        <v>7876517975347.0273</v>
      </c>
      <c r="AI86" s="29">
        <v>21396208</v>
      </c>
      <c r="AJ86" s="29">
        <v>185437943699.96002</v>
      </c>
      <c r="AK86" s="29">
        <v>531215459601.4845</v>
      </c>
    </row>
    <row r="87" spans="1:37" ht="15.75" x14ac:dyDescent="0.25">
      <c r="A87" s="42">
        <v>45322</v>
      </c>
      <c r="B87" s="28">
        <v>2769470</v>
      </c>
      <c r="C87" s="28">
        <v>2319878753290.3203</v>
      </c>
      <c r="D87" s="28">
        <v>5509838361667.3145</v>
      </c>
      <c r="E87" s="28">
        <v>2064559</v>
      </c>
      <c r="F87" s="28">
        <v>4849569127123.5195</v>
      </c>
      <c r="G87" s="28">
        <v>11517990746837.42</v>
      </c>
      <c r="H87" s="28">
        <v>385202943</v>
      </c>
      <c r="I87" s="28">
        <v>20121382136195.086</v>
      </c>
      <c r="J87" s="28">
        <v>47789378227863.305</v>
      </c>
      <c r="K87" s="28">
        <v>32126456</v>
      </c>
      <c r="L87" s="28">
        <v>816749415623.77002</v>
      </c>
      <c r="M87" s="28">
        <v>1939824335944.5256</v>
      </c>
      <c r="N87" s="28">
        <v>11496412</v>
      </c>
      <c r="O87" s="28">
        <v>73979657157962.734</v>
      </c>
      <c r="P87" s="28">
        <v>175705714108468.38</v>
      </c>
      <c r="Q87" s="28">
        <v>4907494</v>
      </c>
      <c r="R87" s="28">
        <v>1526899471525.4124</v>
      </c>
      <c r="S87" s="28">
        <v>3626469387974.7031</v>
      </c>
      <c r="T87" s="28">
        <v>39540719</v>
      </c>
      <c r="U87" s="28">
        <v>398639718072.03998</v>
      </c>
      <c r="V87" s="28">
        <v>946791037248.099</v>
      </c>
      <c r="W87" s="28">
        <v>11006802</v>
      </c>
      <c r="X87" s="28">
        <v>551128991266.25024</v>
      </c>
      <c r="Y87" s="28">
        <v>1308961364467.3857</v>
      </c>
      <c r="Z87" s="28">
        <v>657390</v>
      </c>
      <c r="AA87" s="28">
        <v>181048506018.98999</v>
      </c>
      <c r="AB87" s="28">
        <v>430000060292.43939</v>
      </c>
      <c r="AC87" s="28">
        <v>126871030.52335228</v>
      </c>
      <c r="AD87" s="28">
        <v>3181335068774.6265</v>
      </c>
      <c r="AE87" s="28">
        <v>7555844019171.6113</v>
      </c>
      <c r="AF87" s="28">
        <v>213828392</v>
      </c>
      <c r="AG87" s="28">
        <v>2526643349322.4102</v>
      </c>
      <c r="AH87" s="28">
        <v>6000915536039.6611</v>
      </c>
      <c r="AI87" s="28">
        <v>28408917.147417635</v>
      </c>
      <c r="AJ87" s="28">
        <v>252920974099.50787</v>
      </c>
      <c r="AK87" s="28">
        <v>600701085600.80334</v>
      </c>
    </row>
    <row r="88" spans="1:37" ht="15.75" x14ac:dyDescent="0.25">
      <c r="A88" s="43">
        <v>45351</v>
      </c>
      <c r="B88" s="29">
        <v>2321954</v>
      </c>
      <c r="C88" s="29">
        <v>2289672241012.29</v>
      </c>
      <c r="D88" s="29">
        <v>4802246365629.4658</v>
      </c>
      <c r="E88" s="29">
        <v>1826481</v>
      </c>
      <c r="F88" s="29">
        <v>4930473042806.3896</v>
      </c>
      <c r="G88" s="29">
        <v>10340932569537.992</v>
      </c>
      <c r="H88" s="29">
        <v>390350310</v>
      </c>
      <c r="I88" s="29">
        <v>21178334315891.973</v>
      </c>
      <c r="J88" s="29">
        <v>44418400667518.125</v>
      </c>
      <c r="K88" s="29">
        <v>31670078</v>
      </c>
      <c r="L88" s="29">
        <v>912857278757.42004</v>
      </c>
      <c r="M88" s="29">
        <v>1914582126965.522</v>
      </c>
      <c r="N88" s="29">
        <v>11068467</v>
      </c>
      <c r="O88" s="29">
        <v>73725779452197.953</v>
      </c>
      <c r="P88" s="29">
        <v>154628837300743.03</v>
      </c>
      <c r="Q88" s="29">
        <v>4404583</v>
      </c>
      <c r="R88" s="29">
        <v>1582455933631.6038</v>
      </c>
      <c r="S88" s="29">
        <v>3318965535735.9775</v>
      </c>
      <c r="T88" s="29">
        <v>37620300</v>
      </c>
      <c r="U88" s="29">
        <v>361035629298.90991</v>
      </c>
      <c r="V88" s="29">
        <v>757218438345.96704</v>
      </c>
      <c r="W88" s="29">
        <v>11106989</v>
      </c>
      <c r="X88" s="29">
        <v>635899102071.82996</v>
      </c>
      <c r="Y88" s="29">
        <v>1333703617982.1924</v>
      </c>
      <c r="Z88" s="29">
        <v>648518</v>
      </c>
      <c r="AA88" s="29">
        <v>191614558894.79993</v>
      </c>
      <c r="AB88" s="29">
        <v>401882986818.85748</v>
      </c>
      <c r="AC88" s="29">
        <v>130641943.91787106</v>
      </c>
      <c r="AD88" s="29">
        <v>3600021562895.0376</v>
      </c>
      <c r="AE88" s="29">
        <v>7550508826956.4287</v>
      </c>
      <c r="AF88" s="29">
        <v>205710811</v>
      </c>
      <c r="AG88" s="29">
        <v>2670259034616.3901</v>
      </c>
      <c r="AH88" s="29">
        <v>5600470457992.9316</v>
      </c>
      <c r="AI88" s="29">
        <v>27976419.847644404</v>
      </c>
      <c r="AJ88" s="29">
        <v>284124006664.11786</v>
      </c>
      <c r="AK88" s="29">
        <v>595907769658.59985</v>
      </c>
    </row>
    <row r="89" spans="1:37" ht="15.75" x14ac:dyDescent="0.25">
      <c r="A89" s="42">
        <v>45382</v>
      </c>
      <c r="B89" s="28">
        <v>2248019</v>
      </c>
      <c r="C89" s="28">
        <v>2328889842948.6094</v>
      </c>
      <c r="D89" s="28">
        <v>4400065431581.2842</v>
      </c>
      <c r="E89" s="28">
        <v>1818702</v>
      </c>
      <c r="F89" s="28">
        <v>5237317582022.7803</v>
      </c>
      <c r="G89" s="28">
        <v>9895075164952.6719</v>
      </c>
      <c r="H89" s="28">
        <v>456123732</v>
      </c>
      <c r="I89" s="28">
        <v>25684179407678.223</v>
      </c>
      <c r="J89" s="28">
        <v>48526155194688.016</v>
      </c>
      <c r="K89" s="28">
        <v>37927556</v>
      </c>
      <c r="L89" s="28">
        <v>1262964405890.77</v>
      </c>
      <c r="M89" s="28">
        <v>2386169547908.5815</v>
      </c>
      <c r="N89" s="28">
        <v>11542967</v>
      </c>
      <c r="O89" s="28">
        <v>108987303110563.52</v>
      </c>
      <c r="P89" s="28">
        <v>205914103816478.34</v>
      </c>
      <c r="Q89" s="28">
        <v>4766741</v>
      </c>
      <c r="R89" s="28">
        <v>1900016673552.8721</v>
      </c>
      <c r="S89" s="28">
        <v>3589778069598.6895</v>
      </c>
      <c r="T89" s="28">
        <v>42586195</v>
      </c>
      <c r="U89" s="28">
        <v>435844929957.30194</v>
      </c>
      <c r="V89" s="28">
        <v>823459390164.64172</v>
      </c>
      <c r="W89" s="28">
        <v>11728652</v>
      </c>
      <c r="X89" s="28">
        <v>731097322473.92004</v>
      </c>
      <c r="Y89" s="28">
        <v>1381291633642.1653</v>
      </c>
      <c r="Z89" s="28">
        <v>693543</v>
      </c>
      <c r="AA89" s="28">
        <v>244972876521.57019</v>
      </c>
      <c r="AB89" s="28">
        <v>462837127707.53699</v>
      </c>
      <c r="AC89" s="28">
        <v>133899843.55877665</v>
      </c>
      <c r="AD89" s="28">
        <v>4090588754587.5332</v>
      </c>
      <c r="AE89" s="28">
        <v>7728514179566.0762</v>
      </c>
      <c r="AF89" s="28">
        <v>226285015</v>
      </c>
      <c r="AG89" s="28">
        <v>3170870253064.4102</v>
      </c>
      <c r="AH89" s="28">
        <v>5990852951152.6504</v>
      </c>
      <c r="AI89" s="28">
        <v>27027175.004937962</v>
      </c>
      <c r="AJ89" s="28">
        <v>302538936102.81555</v>
      </c>
      <c r="AK89" s="28">
        <v>571599003913.36475</v>
      </c>
    </row>
    <row r="90" spans="1:37" ht="15.75" x14ac:dyDescent="0.25">
      <c r="A90" s="43">
        <v>45412</v>
      </c>
      <c r="B90" s="29">
        <v>2670452</v>
      </c>
      <c r="C90" s="29">
        <v>2807207097981.1709</v>
      </c>
      <c r="D90" s="29">
        <v>4873358349300.7207</v>
      </c>
      <c r="E90" s="29">
        <v>2250276</v>
      </c>
      <c r="F90" s="29">
        <v>7091500098964.7197</v>
      </c>
      <c r="G90" s="29">
        <v>12310962465580.234</v>
      </c>
      <c r="H90" s="29">
        <v>447259371</v>
      </c>
      <c r="I90" s="29">
        <v>28469825108173.195</v>
      </c>
      <c r="J90" s="29">
        <v>49424091294805.414</v>
      </c>
      <c r="K90" s="29">
        <v>34945161</v>
      </c>
      <c r="L90" s="29">
        <v>1183575145774.98</v>
      </c>
      <c r="M90" s="29">
        <v>2054706196359.8687</v>
      </c>
      <c r="N90" s="29">
        <v>12137196</v>
      </c>
      <c r="O90" s="29">
        <v>95975108018379.203</v>
      </c>
      <c r="P90" s="29">
        <v>166614388486967.31</v>
      </c>
      <c r="Q90" s="29">
        <v>4692659</v>
      </c>
      <c r="R90" s="29">
        <v>1953453062476.9949</v>
      </c>
      <c r="S90" s="29">
        <v>3391227102138.5044</v>
      </c>
      <c r="T90" s="29">
        <v>40332877</v>
      </c>
      <c r="U90" s="29">
        <v>426383801850.06995</v>
      </c>
      <c r="V90" s="29">
        <v>740209392547.83838</v>
      </c>
      <c r="W90" s="29">
        <v>12166457</v>
      </c>
      <c r="X90" s="29">
        <v>832389152173.6698</v>
      </c>
      <c r="Y90" s="29">
        <v>1445041453311.4404</v>
      </c>
      <c r="Z90" s="29">
        <v>579601</v>
      </c>
      <c r="AA90" s="29">
        <v>226518269699.16995</v>
      </c>
      <c r="AB90" s="29">
        <v>393239494763.8476</v>
      </c>
      <c r="AC90" s="29">
        <v>138799836.80723536</v>
      </c>
      <c r="AD90" s="29">
        <v>4554112569427.374</v>
      </c>
      <c r="AE90" s="29">
        <v>7906015387975.8809</v>
      </c>
      <c r="AF90" s="29">
        <v>203188907</v>
      </c>
      <c r="AG90" s="29">
        <v>2975310000731.6802</v>
      </c>
      <c r="AH90" s="29">
        <v>5165187792611.1328</v>
      </c>
      <c r="AI90" s="29">
        <v>30942933.919088133</v>
      </c>
      <c r="AJ90" s="29">
        <v>312816393635.4953</v>
      </c>
      <c r="AK90" s="29">
        <v>543054477461.96429</v>
      </c>
    </row>
    <row r="91" spans="1:37" ht="15.75" x14ac:dyDescent="0.25">
      <c r="A91" s="42">
        <v>45443</v>
      </c>
      <c r="B91" s="28">
        <v>2722798</v>
      </c>
      <c r="C91" s="28">
        <v>2873703275694</v>
      </c>
      <c r="D91" s="28">
        <v>4788800799982.333</v>
      </c>
      <c r="E91" s="28">
        <v>2296053</v>
      </c>
      <c r="F91" s="28">
        <v>7931142632420</v>
      </c>
      <c r="G91" s="28">
        <v>13216626262060.594</v>
      </c>
      <c r="H91" s="28">
        <v>487091926</v>
      </c>
      <c r="I91" s="28">
        <v>33417951446193.926</v>
      </c>
      <c r="J91" s="28">
        <v>55688391342580.93</v>
      </c>
      <c r="K91" s="28">
        <v>37687679</v>
      </c>
      <c r="L91" s="28">
        <v>1437138418581.53</v>
      </c>
      <c r="M91" s="28">
        <v>2394878297560.6729</v>
      </c>
      <c r="N91" s="28">
        <v>12576617</v>
      </c>
      <c r="O91" s="28">
        <v>117745090820644.58</v>
      </c>
      <c r="P91" s="28">
        <v>196212945812828.69</v>
      </c>
      <c r="Q91" s="28">
        <v>4904505</v>
      </c>
      <c r="R91" s="28">
        <v>2188736825648.8838</v>
      </c>
      <c r="S91" s="28">
        <v>3647358010227.0293</v>
      </c>
      <c r="T91" s="28">
        <v>49657796</v>
      </c>
      <c r="U91" s="28">
        <v>522217672803.25024</v>
      </c>
      <c r="V91" s="28">
        <v>870234735241.12317</v>
      </c>
      <c r="W91" s="28">
        <v>12184983</v>
      </c>
      <c r="X91" s="28">
        <v>880802834007.53027</v>
      </c>
      <c r="Y91" s="28">
        <v>1467788742073.0037</v>
      </c>
      <c r="Z91" s="28">
        <v>266459</v>
      </c>
      <c r="AA91" s="28">
        <v>175131148335.95004</v>
      </c>
      <c r="AB91" s="28">
        <v>291842303395.25348</v>
      </c>
      <c r="AC91" s="28">
        <v>148163954.38866657</v>
      </c>
      <c r="AD91" s="28">
        <v>5686471135436.8105</v>
      </c>
      <c r="AE91" s="28">
        <v>9476057515325.7109</v>
      </c>
      <c r="AF91" s="28">
        <v>213606517</v>
      </c>
      <c r="AG91" s="28">
        <v>3408774442075.9102</v>
      </c>
      <c r="AH91" s="28">
        <v>5680454872721.7539</v>
      </c>
      <c r="AI91" s="28">
        <v>33123889.311403524</v>
      </c>
      <c r="AJ91" s="28">
        <v>404647684509.31952</v>
      </c>
      <c r="AK91" s="28">
        <v>674313584036.00464</v>
      </c>
    </row>
    <row r="92" spans="1:37" ht="15.75" x14ac:dyDescent="0.25">
      <c r="A92" s="43">
        <v>45473</v>
      </c>
      <c r="B92" s="29">
        <v>2306438</v>
      </c>
      <c r="C92" s="29">
        <v>2605965694613.2266</v>
      </c>
      <c r="D92" s="29">
        <v>4152571232764.9507</v>
      </c>
      <c r="E92" s="29">
        <v>2067924</v>
      </c>
      <c r="F92" s="29">
        <v>7474687773846.6602</v>
      </c>
      <c r="G92" s="29">
        <v>11910814285750.727</v>
      </c>
      <c r="H92" s="29">
        <v>495778781</v>
      </c>
      <c r="I92" s="29">
        <v>33416968744344.355</v>
      </c>
      <c r="J92" s="29">
        <v>53249489577246.859</v>
      </c>
      <c r="K92" s="29">
        <v>40360594</v>
      </c>
      <c r="L92" s="29">
        <v>1769515511291.1602</v>
      </c>
      <c r="M92" s="29">
        <v>2819699132382.332</v>
      </c>
      <c r="N92" s="29">
        <v>11680148</v>
      </c>
      <c r="O92" s="29">
        <v>106997433997383.83</v>
      </c>
      <c r="P92" s="29">
        <v>170498969850463.47</v>
      </c>
      <c r="Q92" s="29">
        <v>5148005</v>
      </c>
      <c r="R92" s="29">
        <v>2207303838835.9243</v>
      </c>
      <c r="S92" s="29">
        <v>3517308935443.2593</v>
      </c>
      <c r="T92" s="29">
        <v>53027751</v>
      </c>
      <c r="U92" s="29">
        <v>612269792740.30005</v>
      </c>
      <c r="V92" s="29">
        <v>975643667635.34143</v>
      </c>
      <c r="W92" s="29">
        <v>12015643</v>
      </c>
      <c r="X92" s="29">
        <v>900109786199.62012</v>
      </c>
      <c r="Y92" s="29">
        <v>1434312820091.6348</v>
      </c>
      <c r="Z92" s="29">
        <v>247714</v>
      </c>
      <c r="AA92" s="29">
        <v>170304596808.82004</v>
      </c>
      <c r="AB92" s="29">
        <v>271378081061.3862</v>
      </c>
      <c r="AC92" s="29">
        <v>141417778.80409807</v>
      </c>
      <c r="AD92" s="29">
        <v>5612494966221.8652</v>
      </c>
      <c r="AE92" s="29">
        <v>8943435129997.0176</v>
      </c>
      <c r="AF92" s="29">
        <v>219776021</v>
      </c>
      <c r="AG92" s="29">
        <v>3821857438201.1201</v>
      </c>
      <c r="AH92" s="29">
        <v>6090078348463.5254</v>
      </c>
      <c r="AI92" s="29">
        <v>27667817.769508339</v>
      </c>
      <c r="AJ92" s="29">
        <v>355504275759.69476</v>
      </c>
      <c r="AK92" s="29">
        <v>566491274883.70508</v>
      </c>
    </row>
    <row r="93" spans="1:37" ht="15.75" x14ac:dyDescent="0.25">
      <c r="A93" s="42">
        <v>45504</v>
      </c>
      <c r="B93" s="28">
        <v>2814599</v>
      </c>
      <c r="C93" s="28">
        <v>3317197822834.5332</v>
      </c>
      <c r="D93" s="28">
        <v>5081131332218.3955</v>
      </c>
      <c r="E93" s="28">
        <v>2560494</v>
      </c>
      <c r="F93" s="28">
        <v>9687908533109.1406</v>
      </c>
      <c r="G93" s="28">
        <v>14839493518413.012</v>
      </c>
      <c r="H93" s="28">
        <v>520573030</v>
      </c>
      <c r="I93" s="28">
        <v>41198409298884.32</v>
      </c>
      <c r="J93" s="28">
        <v>63105831941986.281</v>
      </c>
      <c r="K93" s="28">
        <v>40666408</v>
      </c>
      <c r="L93" s="28">
        <v>1913830583120.46</v>
      </c>
      <c r="M93" s="28">
        <v>2931517823119.0586</v>
      </c>
      <c r="N93" s="28">
        <v>12841863</v>
      </c>
      <c r="O93" s="28">
        <v>128491043125004.92</v>
      </c>
      <c r="P93" s="28">
        <v>196816680825505.97</v>
      </c>
      <c r="Q93" s="28">
        <v>5205228</v>
      </c>
      <c r="R93" s="28">
        <v>2788808041049.897</v>
      </c>
      <c r="S93" s="28">
        <v>4271768122894.9941</v>
      </c>
      <c r="T93" s="28">
        <v>52454070</v>
      </c>
      <c r="U93" s="28">
        <v>700755416998.10999</v>
      </c>
      <c r="V93" s="28">
        <v>1073384976024.2272</v>
      </c>
      <c r="W93" s="28">
        <v>12451805</v>
      </c>
      <c r="X93" s="28">
        <v>996944850240.49988</v>
      </c>
      <c r="Y93" s="28">
        <v>1527074351785.9412</v>
      </c>
      <c r="Z93" s="28">
        <v>267727</v>
      </c>
      <c r="AA93" s="28">
        <v>212882587671.38995</v>
      </c>
      <c r="AB93" s="28">
        <v>326083774339.552</v>
      </c>
      <c r="AC93" s="28">
        <v>149751755.3987053</v>
      </c>
      <c r="AD93" s="28">
        <v>6642394210910.2168</v>
      </c>
      <c r="AE93" s="28">
        <v>10174514499458.457</v>
      </c>
      <c r="AF93" s="28">
        <v>225711472</v>
      </c>
      <c r="AG93" s="28">
        <v>4210558575162.2798</v>
      </c>
      <c r="AH93" s="28">
        <v>6449540318375.2451</v>
      </c>
      <c r="AI93" s="28">
        <v>33613796.699629903</v>
      </c>
      <c r="AJ93" s="28">
        <v>419651968928.72302</v>
      </c>
      <c r="AK93" s="28">
        <v>642803619751.81421</v>
      </c>
    </row>
    <row r="94" spans="1:37" ht="15.75" x14ac:dyDescent="0.25">
      <c r="A94" s="43">
        <v>45535</v>
      </c>
      <c r="B94" s="29">
        <v>2508036</v>
      </c>
      <c r="C94" s="29">
        <v>3099790073653.9961</v>
      </c>
      <c r="D94" s="29">
        <v>4557913112915.7393</v>
      </c>
      <c r="E94" s="29">
        <v>2405780</v>
      </c>
      <c r="F94" s="29">
        <v>9375616558386.6895</v>
      </c>
      <c r="G94" s="29">
        <v>13785851505346.354</v>
      </c>
      <c r="H94" s="29">
        <v>533384736</v>
      </c>
      <c r="I94" s="29">
        <v>42305748107801.992</v>
      </c>
      <c r="J94" s="29">
        <v>62206123469825.805</v>
      </c>
      <c r="K94" s="29">
        <v>40241257</v>
      </c>
      <c r="L94" s="29">
        <v>2016132907853.8901</v>
      </c>
      <c r="M94" s="29">
        <v>2964509982850.5088</v>
      </c>
      <c r="N94" s="29">
        <v>12609818</v>
      </c>
      <c r="O94" s="29">
        <v>123856257093221.88</v>
      </c>
      <c r="P94" s="29">
        <v>182117512769631.63</v>
      </c>
      <c r="Q94" s="29">
        <v>4966823</v>
      </c>
      <c r="R94" s="29">
        <v>2612704189714.6064</v>
      </c>
      <c r="S94" s="29">
        <v>3841704890819.436</v>
      </c>
      <c r="T94" s="29">
        <v>48988353</v>
      </c>
      <c r="U94" s="29">
        <v>662919673115.77014</v>
      </c>
      <c r="V94" s="29">
        <v>974753192671.0249</v>
      </c>
      <c r="W94" s="29">
        <v>12086512</v>
      </c>
      <c r="X94" s="29">
        <v>1036555993067.4299</v>
      </c>
      <c r="Y94" s="29">
        <v>1524145842400.2925</v>
      </c>
      <c r="Z94" s="29">
        <v>276679</v>
      </c>
      <c r="AA94" s="29">
        <v>218714852817.17007</v>
      </c>
      <c r="AB94" s="29">
        <v>321597034624.25159</v>
      </c>
      <c r="AC94" s="29">
        <v>156453797.12128195</v>
      </c>
      <c r="AD94" s="29">
        <v>7240263264608.5059</v>
      </c>
      <c r="AE94" s="29">
        <v>10646040567457.084</v>
      </c>
      <c r="AF94" s="29">
        <v>210314144</v>
      </c>
      <c r="AG94" s="29">
        <v>4027294245942.54</v>
      </c>
      <c r="AH94" s="29">
        <v>5921709798726.3711</v>
      </c>
      <c r="AI94" s="29">
        <v>24399244.639558874</v>
      </c>
      <c r="AJ94" s="29">
        <v>356367543709.63342</v>
      </c>
      <c r="AK94" s="29">
        <v>524000742597.71222</v>
      </c>
    </row>
    <row r="95" spans="1:37" ht="15.75" x14ac:dyDescent="0.25">
      <c r="A95" s="42">
        <v>45565</v>
      </c>
      <c r="B95" s="28">
        <v>2468125</v>
      </c>
      <c r="C95" s="28">
        <v>3141182850943.3984</v>
      </c>
      <c r="D95" s="28">
        <v>4463914331671.9404</v>
      </c>
      <c r="E95" s="28">
        <v>2481784</v>
      </c>
      <c r="F95" s="28">
        <v>9970706677409.7598</v>
      </c>
      <c r="G95" s="28">
        <v>14169305814470.254</v>
      </c>
      <c r="H95" s="28">
        <v>523120200</v>
      </c>
      <c r="I95" s="28">
        <v>41872660059503.109</v>
      </c>
      <c r="J95" s="28">
        <v>59504962370689.844</v>
      </c>
      <c r="K95" s="28">
        <v>38259629</v>
      </c>
      <c r="L95" s="28">
        <v>1951741650764.9102</v>
      </c>
      <c r="M95" s="28">
        <v>2773607249241.7681</v>
      </c>
      <c r="N95" s="28">
        <v>12138475</v>
      </c>
      <c r="O95" s="28">
        <v>124197080572908.09</v>
      </c>
      <c r="P95" s="28">
        <v>176495656008918.25</v>
      </c>
      <c r="Q95" s="28">
        <v>4935102</v>
      </c>
      <c r="R95" s="28">
        <v>2528557376410.2534</v>
      </c>
      <c r="S95" s="28">
        <v>3593316290906.9756</v>
      </c>
      <c r="T95" s="28">
        <v>50631459</v>
      </c>
      <c r="U95" s="28">
        <v>684539416244.52979</v>
      </c>
      <c r="V95" s="28">
        <v>972794471308.97449</v>
      </c>
      <c r="W95" s="28">
        <v>12197642</v>
      </c>
      <c r="X95" s="28">
        <v>1185338978126.0195</v>
      </c>
      <c r="Y95" s="28">
        <v>1684477441597.1926</v>
      </c>
      <c r="Z95" s="28">
        <v>271454</v>
      </c>
      <c r="AA95" s="28">
        <v>226768641416.8699</v>
      </c>
      <c r="AB95" s="28">
        <v>322259427874.60516</v>
      </c>
      <c r="AC95" s="28">
        <v>151610799.48001271</v>
      </c>
      <c r="AD95" s="28">
        <v>7194734042605.2031</v>
      </c>
      <c r="AE95" s="28">
        <v>10224389323820.387</v>
      </c>
      <c r="AF95" s="28">
        <v>198369444</v>
      </c>
      <c r="AG95" s="28">
        <v>3878495533471.8101</v>
      </c>
      <c r="AH95" s="28">
        <v>5511704545308.6846</v>
      </c>
      <c r="AI95" s="28">
        <v>42272159.660811216</v>
      </c>
      <c r="AJ95" s="28">
        <v>616645508254.2843</v>
      </c>
      <c r="AK95" s="28">
        <v>876310884299.75256</v>
      </c>
    </row>
    <row r="96" spans="1:37" ht="15.75" x14ac:dyDescent="0.25">
      <c r="A96" s="43">
        <v>45596</v>
      </c>
      <c r="B96" s="29">
        <v>2694990</v>
      </c>
      <c r="C96" s="29">
        <v>3560211000212.8008</v>
      </c>
      <c r="D96" s="29">
        <v>4926776565204.6787</v>
      </c>
      <c r="E96" s="29">
        <v>2784997</v>
      </c>
      <c r="F96" s="29">
        <v>11488285352389.199</v>
      </c>
      <c r="G96" s="29">
        <v>15897994541658.393</v>
      </c>
      <c r="H96" s="29">
        <v>555510047</v>
      </c>
      <c r="I96" s="29">
        <v>47788761885541.828</v>
      </c>
      <c r="J96" s="29">
        <v>66132190514483.836</v>
      </c>
      <c r="K96" s="29">
        <v>40823513</v>
      </c>
      <c r="L96" s="29">
        <v>2216147124405.6401</v>
      </c>
      <c r="M96" s="29">
        <v>3066801860034.3706</v>
      </c>
      <c r="N96" s="29">
        <v>12681131</v>
      </c>
      <c r="O96" s="29">
        <v>136774301863220.97</v>
      </c>
      <c r="P96" s="29">
        <v>189274294445376.94</v>
      </c>
      <c r="Q96" s="29">
        <v>5048470</v>
      </c>
      <c r="R96" s="29">
        <v>2752678809580.8457</v>
      </c>
      <c r="S96" s="29">
        <v>3809278003401.4292</v>
      </c>
      <c r="T96" s="29">
        <v>56429261</v>
      </c>
      <c r="U96" s="29">
        <v>791346213543.09998</v>
      </c>
      <c r="V96" s="29">
        <v>1095099694825.5493</v>
      </c>
      <c r="W96" s="29">
        <v>12463939</v>
      </c>
      <c r="X96" s="29">
        <v>1302858783664.509</v>
      </c>
      <c r="Y96" s="29">
        <v>1802953286405.1331</v>
      </c>
      <c r="Z96" s="29">
        <v>287361</v>
      </c>
      <c r="AA96" s="29">
        <v>239305952371.50992</v>
      </c>
      <c r="AB96" s="29">
        <v>331162101905.60907</v>
      </c>
      <c r="AC96" s="29">
        <v>160513123.35462838</v>
      </c>
      <c r="AD96" s="29">
        <v>7527209380998.9199</v>
      </c>
      <c r="AE96" s="29">
        <v>10416483398730.484</v>
      </c>
      <c r="AF96" s="29">
        <v>204312747</v>
      </c>
      <c r="AG96" s="29">
        <v>4148083216200.0498</v>
      </c>
      <c r="AH96" s="29">
        <v>5740299993138.5293</v>
      </c>
      <c r="AI96" s="29">
        <v>36908981.769469723</v>
      </c>
      <c r="AJ96" s="29">
        <v>496689892482.07434</v>
      </c>
      <c r="AK96" s="29">
        <v>687341318339.96594</v>
      </c>
    </row>
    <row r="97" spans="1:37" ht="15.75" x14ac:dyDescent="0.25">
      <c r="A97" s="42">
        <v>45626</v>
      </c>
      <c r="B97" s="28">
        <v>2351441</v>
      </c>
      <c r="C97" s="28">
        <v>3139523072654.9668</v>
      </c>
      <c r="D97" s="28">
        <v>4241683285141.2627</v>
      </c>
      <c r="E97" s="28">
        <v>2515976</v>
      </c>
      <c r="F97" s="28">
        <v>10830222511119.135</v>
      </c>
      <c r="G97" s="28">
        <v>14632277813115.881</v>
      </c>
      <c r="H97" s="28">
        <v>555496052</v>
      </c>
      <c r="I97" s="28">
        <v>48223190094235.227</v>
      </c>
      <c r="J97" s="28">
        <v>65152411575026.195</v>
      </c>
      <c r="K97" s="28">
        <v>40562389</v>
      </c>
      <c r="L97" s="28">
        <v>2389033589638.3398</v>
      </c>
      <c r="M97" s="28">
        <v>3227727145270.0195</v>
      </c>
      <c r="N97" s="28">
        <v>11992353</v>
      </c>
      <c r="O97" s="28">
        <v>133264714339084.33</v>
      </c>
      <c r="P97" s="28">
        <v>180048592805274.75</v>
      </c>
      <c r="Q97" s="28">
        <v>5211971</v>
      </c>
      <c r="R97" s="28">
        <v>2656450078054.604</v>
      </c>
      <c r="S97" s="28">
        <v>3589022801596.3203</v>
      </c>
      <c r="T97" s="28">
        <v>59621416</v>
      </c>
      <c r="U97" s="28">
        <v>882840201742.24988</v>
      </c>
      <c r="V97" s="28">
        <v>1192769869983.4932</v>
      </c>
      <c r="W97" s="28">
        <v>12095139</v>
      </c>
      <c r="X97" s="28">
        <v>1327269687168.7402</v>
      </c>
      <c r="Y97" s="28">
        <v>1793220663346.6072</v>
      </c>
      <c r="Z97" s="28">
        <v>274717</v>
      </c>
      <c r="AA97" s="28">
        <v>242584598241.22031</v>
      </c>
      <c r="AB97" s="28">
        <v>327746288777.02026</v>
      </c>
      <c r="AC97" s="28">
        <v>158378298.10116324</v>
      </c>
      <c r="AD97" s="28">
        <v>7998784468566.2285</v>
      </c>
      <c r="AE97" s="28">
        <v>10806835814419.773</v>
      </c>
      <c r="AF97" s="28">
        <v>197689209</v>
      </c>
      <c r="AG97" s="28">
        <v>4181094852772.1797</v>
      </c>
      <c r="AH97" s="28">
        <v>5648909003110.5449</v>
      </c>
      <c r="AI97" s="28">
        <v>33225800.245964613</v>
      </c>
      <c r="AJ97" s="28">
        <v>456701781227.31543</v>
      </c>
      <c r="AK97" s="28">
        <v>617031398367.12451</v>
      </c>
    </row>
    <row r="98" spans="1:37" ht="15.75" x14ac:dyDescent="0.25">
      <c r="A98" s="43">
        <v>45657</v>
      </c>
      <c r="B98" s="29">
        <v>2432840</v>
      </c>
      <c r="C98" s="29">
        <v>3401302544901.291</v>
      </c>
      <c r="D98" s="29">
        <v>4474371339102.7236</v>
      </c>
      <c r="E98" s="29">
        <v>2644720</v>
      </c>
      <c r="F98" s="29">
        <v>12085110199167.52</v>
      </c>
      <c r="G98" s="29">
        <v>15897812673592.203</v>
      </c>
      <c r="H98" s="29">
        <v>605280953</v>
      </c>
      <c r="I98" s="29">
        <v>57417338004416.891</v>
      </c>
      <c r="J98" s="29">
        <v>75531796464166.703</v>
      </c>
      <c r="K98" s="29">
        <v>46429072</v>
      </c>
      <c r="L98" s="29">
        <v>3139455756563.54</v>
      </c>
      <c r="M98" s="29">
        <v>4129915134602.2417</v>
      </c>
      <c r="N98" s="29">
        <v>13465623</v>
      </c>
      <c r="O98" s="29">
        <v>146063160800781.63</v>
      </c>
      <c r="P98" s="29">
        <v>192144277599020.84</v>
      </c>
      <c r="Q98" s="29">
        <v>6029969</v>
      </c>
      <c r="R98" s="29">
        <v>3095711045944.7041</v>
      </c>
      <c r="S98" s="29">
        <v>4072369509993.3188</v>
      </c>
      <c r="T98" s="29">
        <v>66933164</v>
      </c>
      <c r="U98" s="29">
        <v>1152350899229.4866</v>
      </c>
      <c r="V98" s="29">
        <v>1515903324692.7168</v>
      </c>
      <c r="W98" s="29">
        <v>12406780</v>
      </c>
      <c r="X98" s="29">
        <v>1230181561888.1201</v>
      </c>
      <c r="Y98" s="29">
        <v>1618288596718.928</v>
      </c>
      <c r="Z98" s="29">
        <v>281815</v>
      </c>
      <c r="AA98" s="29">
        <v>257253544142.31024</v>
      </c>
      <c r="AB98" s="29">
        <v>338413848694.0611</v>
      </c>
      <c r="AC98" s="29">
        <v>152685059.54420838</v>
      </c>
      <c r="AD98" s="29">
        <v>7785252793241.2285</v>
      </c>
      <c r="AE98" s="29">
        <v>10241403552284.965</v>
      </c>
      <c r="AF98" s="29">
        <v>227358537</v>
      </c>
      <c r="AG98" s="29">
        <v>5307806086579.6797</v>
      </c>
      <c r="AH98" s="29">
        <v>6982353117310.3359</v>
      </c>
      <c r="AI98" s="29">
        <v>37451021.98456566</v>
      </c>
      <c r="AJ98" s="29">
        <v>674599571991.92969</v>
      </c>
      <c r="AK98" s="29">
        <v>887427375378.9967</v>
      </c>
    </row>
    <row r="99" spans="1:37" ht="15.75" x14ac:dyDescent="0.25">
      <c r="A99" s="42">
        <v>45688</v>
      </c>
      <c r="B99" s="28">
        <v>2546337</v>
      </c>
      <c r="C99" s="28">
        <v>4616997086431.2246</v>
      </c>
      <c r="D99" s="28">
        <v>5942217165499.7871</v>
      </c>
      <c r="E99" s="28">
        <v>2854061</v>
      </c>
      <c r="F99" s="28">
        <v>13797985310331.6</v>
      </c>
      <c r="G99" s="28">
        <v>17758431210911.199</v>
      </c>
      <c r="H99" s="28">
        <v>546394857</v>
      </c>
      <c r="I99" s="28">
        <v>55162864170138.492</v>
      </c>
      <c r="J99" s="28">
        <v>70996301759267.516</v>
      </c>
      <c r="K99" s="28">
        <v>38573121</v>
      </c>
      <c r="L99" s="28">
        <v>2556059822108.4399</v>
      </c>
      <c r="M99" s="28">
        <v>3289727558116.6553</v>
      </c>
      <c r="N99" s="28">
        <v>12280073</v>
      </c>
      <c r="O99" s="28">
        <v>153095361298574.78</v>
      </c>
      <c r="P99" s="28">
        <v>197038435770374.03</v>
      </c>
      <c r="Q99" s="28">
        <v>5287368</v>
      </c>
      <c r="R99" s="28">
        <v>2736766842954.6265</v>
      </c>
      <c r="S99" s="28">
        <v>3522303048440.0742</v>
      </c>
      <c r="T99" s="28">
        <v>62955137</v>
      </c>
      <c r="U99" s="28">
        <v>1064872162250.9199</v>
      </c>
      <c r="V99" s="28">
        <v>1370523204397.6401</v>
      </c>
      <c r="W99" s="28">
        <v>12208735</v>
      </c>
      <c r="X99" s="28">
        <v>1352806855568.5999</v>
      </c>
      <c r="Y99" s="28">
        <v>1741104005109.7661</v>
      </c>
      <c r="Z99" s="28">
        <v>270611</v>
      </c>
      <c r="AA99" s="28">
        <v>261007089000.64014</v>
      </c>
      <c r="AB99" s="28">
        <v>335924146267.02148</v>
      </c>
      <c r="AC99" s="28">
        <v>140789465.97063708</v>
      </c>
      <c r="AD99" s="28">
        <v>6986064613822.2627</v>
      </c>
      <c r="AE99" s="28">
        <v>8991279892626.7344</v>
      </c>
      <c r="AF99" s="28">
        <v>194542354</v>
      </c>
      <c r="AG99" s="28">
        <v>4512150635354.0195</v>
      </c>
      <c r="AH99" s="28">
        <v>5807276560238.4844</v>
      </c>
      <c r="AI99" s="28">
        <v>37066954.179158889</v>
      </c>
      <c r="AJ99" s="28">
        <v>570470830998.35693</v>
      </c>
      <c r="AK99" s="28">
        <v>734213494380.95654</v>
      </c>
    </row>
    <row r="100" spans="1:37" ht="15.75" x14ac:dyDescent="0.25">
      <c r="A100" s="43">
        <v>45716</v>
      </c>
      <c r="B100" s="29">
        <v>2038660</v>
      </c>
      <c r="C100" s="29">
        <v>3043798022209.1367</v>
      </c>
      <c r="D100" s="29">
        <v>3825585307403.0381</v>
      </c>
      <c r="E100" s="29">
        <v>2374819</v>
      </c>
      <c r="F100" s="29">
        <v>11450300050109.5</v>
      </c>
      <c r="G100" s="29">
        <v>14391263584980.881</v>
      </c>
      <c r="H100" s="29">
        <v>520228339</v>
      </c>
      <c r="I100" s="29">
        <v>52723446025461.563</v>
      </c>
      <c r="J100" s="29">
        <v>66265251175987.633</v>
      </c>
      <c r="K100" s="29">
        <v>36024722</v>
      </c>
      <c r="L100" s="29">
        <v>2574276701711.3604</v>
      </c>
      <c r="M100" s="29">
        <v>3235469323325.645</v>
      </c>
      <c r="N100" s="29">
        <v>11433568</v>
      </c>
      <c r="O100" s="29">
        <v>138984987460359.53</v>
      </c>
      <c r="P100" s="29">
        <v>174682722736001</v>
      </c>
      <c r="Q100" s="29">
        <v>4415652</v>
      </c>
      <c r="R100" s="29">
        <v>2580605173264.5986</v>
      </c>
      <c r="S100" s="29">
        <v>3243423237355.3335</v>
      </c>
      <c r="T100" s="29">
        <v>63011053</v>
      </c>
      <c r="U100" s="29">
        <v>1054337018480.8502</v>
      </c>
      <c r="V100" s="29">
        <v>1325139242985.6604</v>
      </c>
      <c r="W100" s="29">
        <v>11688967</v>
      </c>
      <c r="X100" s="29">
        <v>1301077373639.6499</v>
      </c>
      <c r="Y100" s="29">
        <v>1635253866410.5833</v>
      </c>
      <c r="Z100" s="29">
        <v>291430</v>
      </c>
      <c r="AA100" s="29">
        <v>246418055594.22949</v>
      </c>
      <c r="AB100" s="29">
        <v>309709542512.91565</v>
      </c>
      <c r="AC100" s="29">
        <v>144878548.50932169</v>
      </c>
      <c r="AD100" s="29">
        <v>7512306382341.6895</v>
      </c>
      <c r="AE100" s="29">
        <v>9441812075342.0371</v>
      </c>
      <c r="AF100" s="29">
        <v>177218073</v>
      </c>
      <c r="AG100" s="29">
        <v>4237266066987.0303</v>
      </c>
      <c r="AH100" s="29">
        <v>5325590821449.4736</v>
      </c>
      <c r="AI100" s="29">
        <v>34315633.245615281</v>
      </c>
      <c r="AJ100" s="29">
        <v>532095532059.55066</v>
      </c>
      <c r="AK100" s="29">
        <v>668762130315.2146</v>
      </c>
    </row>
    <row r="101" spans="1:37" ht="15.75" x14ac:dyDescent="0.25">
      <c r="A101" s="42">
        <v>45747</v>
      </c>
      <c r="B101" s="28">
        <v>2136764</v>
      </c>
      <c r="C101" s="28">
        <v>3250988926639.252</v>
      </c>
      <c r="D101" s="28">
        <v>3939090470984.2422</v>
      </c>
      <c r="E101" s="28">
        <v>2552395</v>
      </c>
      <c r="F101" s="28">
        <v>12105615820028.082</v>
      </c>
      <c r="G101" s="28">
        <v>14667880142970.453</v>
      </c>
      <c r="H101" s="28">
        <v>584370043</v>
      </c>
      <c r="I101" s="28">
        <v>56321820790006.164</v>
      </c>
      <c r="J101" s="28">
        <v>68242849357146.984</v>
      </c>
      <c r="K101" s="28">
        <v>37898115</v>
      </c>
      <c r="L101" s="28">
        <v>2695518122718.4102</v>
      </c>
      <c r="M101" s="28">
        <v>3266049190312.6196</v>
      </c>
      <c r="N101" s="28">
        <v>11305954</v>
      </c>
      <c r="O101" s="28">
        <v>142548140152662.16</v>
      </c>
      <c r="P101" s="28">
        <v>172719757957571.81</v>
      </c>
      <c r="Q101" s="28">
        <v>4814007</v>
      </c>
      <c r="R101" s="28">
        <v>2780374628950.4922</v>
      </c>
      <c r="S101" s="28">
        <v>3368866352303.1875</v>
      </c>
      <c r="T101" s="28">
        <v>61967728</v>
      </c>
      <c r="U101" s="28">
        <v>1036345687084.88</v>
      </c>
      <c r="V101" s="28">
        <v>1255697731601.2429</v>
      </c>
      <c r="W101" s="28">
        <v>12131358</v>
      </c>
      <c r="X101" s="28">
        <v>1372762195073.4504</v>
      </c>
      <c r="Y101" s="28">
        <v>1663319870834.269</v>
      </c>
      <c r="Z101" s="28">
        <v>284977</v>
      </c>
      <c r="AA101" s="28">
        <v>259298869359.52002</v>
      </c>
      <c r="AB101" s="28">
        <v>314181846964.01263</v>
      </c>
      <c r="AC101" s="28">
        <v>166123541.52004123</v>
      </c>
      <c r="AD101" s="28">
        <v>8424422043738.6816</v>
      </c>
      <c r="AE101" s="28">
        <v>10207528030661.602</v>
      </c>
      <c r="AF101" s="28">
        <v>188671261</v>
      </c>
      <c r="AG101" s="28">
        <v>4553002342448.9307</v>
      </c>
      <c r="AH101" s="28">
        <v>5516686936257.7959</v>
      </c>
      <c r="AI101" s="28">
        <v>35203807.575225838</v>
      </c>
      <c r="AJ101" s="28">
        <v>587622187759.01343</v>
      </c>
      <c r="AK101" s="28">
        <v>711997798999.97632</v>
      </c>
    </row>
    <row r="102" spans="1:37" ht="15.75" x14ac:dyDescent="0.25">
      <c r="A102" s="43">
        <v>45777</v>
      </c>
      <c r="B102" s="29">
        <v>2254012</v>
      </c>
      <c r="C102" s="29">
        <v>3488112540196.6992</v>
      </c>
      <c r="D102" s="29">
        <v>4112053994958.8042</v>
      </c>
      <c r="E102" s="29">
        <v>2696095</v>
      </c>
      <c r="F102" s="29">
        <v>13269416588373</v>
      </c>
      <c r="G102" s="29">
        <v>15643003734597.066</v>
      </c>
      <c r="H102" s="29">
        <v>577869122</v>
      </c>
      <c r="I102" s="29">
        <v>59417602496592.984</v>
      </c>
      <c r="J102" s="29">
        <v>70046016836145.836</v>
      </c>
      <c r="K102" s="29">
        <v>36526062</v>
      </c>
      <c r="L102" s="29">
        <v>2791127955885.7598</v>
      </c>
      <c r="M102" s="29">
        <v>3290395229276.0664</v>
      </c>
      <c r="N102" s="29">
        <v>12289920</v>
      </c>
      <c r="O102" s="29">
        <v>163675643210598.63</v>
      </c>
      <c r="P102" s="29">
        <v>192953373718739.09</v>
      </c>
      <c r="Q102" s="29">
        <v>4643768</v>
      </c>
      <c r="R102" s="29">
        <v>2795957956942.4063</v>
      </c>
      <c r="S102" s="29">
        <v>3296089204144.0674</v>
      </c>
      <c r="T102" s="29">
        <v>62059995</v>
      </c>
      <c r="U102" s="29">
        <v>1036919179913.05</v>
      </c>
      <c r="V102" s="29">
        <v>1222399680937.5938</v>
      </c>
      <c r="W102" s="29">
        <v>12051914</v>
      </c>
      <c r="X102" s="29">
        <v>1387429624334.9011</v>
      </c>
      <c r="Y102" s="29">
        <v>1635608216112.4312</v>
      </c>
      <c r="Z102" s="29">
        <v>284871</v>
      </c>
      <c r="AA102" s="29">
        <v>279307607110.27002</v>
      </c>
      <c r="AB102" s="29">
        <v>329269181657.59729</v>
      </c>
      <c r="AC102" s="29">
        <v>158678209.13885495</v>
      </c>
      <c r="AD102" s="29">
        <v>8155386805027.5762</v>
      </c>
      <c r="AE102" s="29">
        <v>9614194067877.4258</v>
      </c>
      <c r="AF102" s="29">
        <v>176747730</v>
      </c>
      <c r="AG102" s="29">
        <v>4311930700980.0396</v>
      </c>
      <c r="AH102" s="29">
        <v>5083233886699.832</v>
      </c>
      <c r="AI102" s="29">
        <v>38495540.654113904</v>
      </c>
      <c r="AJ102" s="29">
        <v>551222096965.72717</v>
      </c>
      <c r="AK102" s="29">
        <v>649822790926.82837</v>
      </c>
    </row>
    <row r="103" spans="1:37" ht="15.75" x14ac:dyDescent="0.25">
      <c r="A103" s="42">
        <v>45808</v>
      </c>
      <c r="B103" s="28">
        <v>2228016</v>
      </c>
      <c r="C103" s="28">
        <v>3609245799051.9805</v>
      </c>
      <c r="D103" s="28">
        <v>4191929731242.5234</v>
      </c>
      <c r="E103" s="28">
        <v>2749714</v>
      </c>
      <c r="F103" s="28">
        <v>13940831857913.801</v>
      </c>
      <c r="G103" s="28">
        <v>16191467912435.232</v>
      </c>
      <c r="H103" s="28">
        <v>601881697</v>
      </c>
      <c r="I103" s="28">
        <v>60979586577339.211</v>
      </c>
      <c r="J103" s="28">
        <v>70824254208335.859</v>
      </c>
      <c r="K103" s="28">
        <v>38142342</v>
      </c>
      <c r="L103" s="28">
        <v>2948308768917.54</v>
      </c>
      <c r="M103" s="28">
        <v>3424289691922.5542</v>
      </c>
      <c r="N103" s="28">
        <v>12043210</v>
      </c>
      <c r="O103" s="28">
        <v>164990024246467.47</v>
      </c>
      <c r="P103" s="28">
        <v>191626347027641.44</v>
      </c>
      <c r="Q103" s="28">
        <v>4545835</v>
      </c>
      <c r="R103" s="28">
        <v>2856957231639.1025</v>
      </c>
      <c r="S103" s="28">
        <v>3318190177942.9917</v>
      </c>
      <c r="T103" s="28">
        <v>63339372</v>
      </c>
      <c r="U103" s="28">
        <v>1157106642192.7598</v>
      </c>
      <c r="V103" s="28">
        <v>1343912275772.4312</v>
      </c>
      <c r="W103" s="28">
        <v>11867865</v>
      </c>
      <c r="X103" s="28">
        <v>1402306277019.9893</v>
      </c>
      <c r="Y103" s="28">
        <v>1628697434930.0742</v>
      </c>
      <c r="Z103" s="28">
        <v>290485</v>
      </c>
      <c r="AA103" s="28">
        <v>296678013721.32959</v>
      </c>
      <c r="AB103" s="28">
        <v>344574311522.66827</v>
      </c>
      <c r="AC103" s="28">
        <v>163685507.51801744</v>
      </c>
      <c r="AD103" s="28">
        <v>9211297948487.5137</v>
      </c>
      <c r="AE103" s="28">
        <v>10698388495386.031</v>
      </c>
      <c r="AF103" s="28">
        <v>182664628</v>
      </c>
      <c r="AG103" s="28">
        <v>4499403308007.2695</v>
      </c>
      <c r="AH103" s="28">
        <v>5225796066491.4512</v>
      </c>
      <c r="AI103" s="28">
        <v>38277026.841172367</v>
      </c>
      <c r="AJ103" s="28">
        <v>625198279938.64697</v>
      </c>
      <c r="AK103" s="28">
        <v>726131553103.11292</v>
      </c>
    </row>
    <row r="104" spans="1:37" ht="15.75" x14ac:dyDescent="0.25">
      <c r="A104" s="43">
        <v>45838</v>
      </c>
      <c r="B104" s="29">
        <v>2153955</v>
      </c>
      <c r="C104" s="29">
        <v>3486974870728.1016</v>
      </c>
      <c r="D104" s="29">
        <v>3985398528842.3887</v>
      </c>
      <c r="E104" s="29">
        <v>2773671</v>
      </c>
      <c r="F104" s="29">
        <v>14839189649445</v>
      </c>
      <c r="G104" s="29">
        <v>16960284140436.75</v>
      </c>
      <c r="H104" s="29">
        <v>593015690</v>
      </c>
      <c r="I104" s="29">
        <v>63086595020841.203</v>
      </c>
      <c r="J104" s="29">
        <v>72104110957713.031</v>
      </c>
      <c r="K104" s="29">
        <v>39439544</v>
      </c>
      <c r="L104" s="29">
        <v>3274956926544.2402</v>
      </c>
      <c r="M104" s="29">
        <v>3743075015148.0918</v>
      </c>
      <c r="N104" s="29">
        <v>12519012</v>
      </c>
      <c r="O104" s="29">
        <v>167999832587745.22</v>
      </c>
      <c r="P104" s="29">
        <v>192013510410289.25</v>
      </c>
      <c r="Q104" s="29">
        <v>4712806</v>
      </c>
      <c r="R104" s="29">
        <v>3053109280429.561</v>
      </c>
      <c r="S104" s="29">
        <v>3489516754698.6924</v>
      </c>
      <c r="T104" s="29">
        <v>62975079</v>
      </c>
      <c r="U104" s="29">
        <v>1207487600233.2598</v>
      </c>
      <c r="V104" s="29">
        <v>1380084309170.894</v>
      </c>
      <c r="W104" s="29">
        <v>12038877</v>
      </c>
      <c r="X104" s="29">
        <v>1460060541862.2893</v>
      </c>
      <c r="Y104" s="29">
        <v>1668759698960.4236</v>
      </c>
      <c r="Z104" s="29">
        <v>283805</v>
      </c>
      <c r="AA104" s="29">
        <v>309296364396.68018</v>
      </c>
      <c r="AB104" s="29">
        <v>353506784918.53876</v>
      </c>
      <c r="AC104" s="29">
        <v>146422082.34312761</v>
      </c>
      <c r="AD104" s="29">
        <v>8400837372852.0127</v>
      </c>
      <c r="AE104" s="29">
        <v>9601642153451.3652</v>
      </c>
      <c r="AF104" s="29">
        <v>175873615</v>
      </c>
      <c r="AG104" s="29">
        <v>4486196780937.0996</v>
      </c>
      <c r="AH104" s="29">
        <v>5127447920813.6279</v>
      </c>
      <c r="AI104" s="29">
        <v>34142511.504713722</v>
      </c>
      <c r="AJ104" s="29">
        <v>587738195313.45715</v>
      </c>
      <c r="AK104" s="29">
        <v>671748729424.49146</v>
      </c>
    </row>
    <row r="105" spans="1:37" ht="15.75" x14ac:dyDescent="0.25">
      <c r="A105" s="42">
        <v>45869</v>
      </c>
      <c r="B105" s="28">
        <v>2387173</v>
      </c>
      <c r="C105" s="28">
        <v>3925584675095.2813</v>
      </c>
      <c r="D105" s="28">
        <v>4402972044724.2168</v>
      </c>
      <c r="E105" s="28">
        <v>3123909</v>
      </c>
      <c r="F105" s="28">
        <v>16445111060533.301</v>
      </c>
      <c r="G105" s="28">
        <v>18444988521399.223</v>
      </c>
      <c r="H105" s="28">
        <v>637707033</v>
      </c>
      <c r="I105" s="28">
        <v>72929397508447.172</v>
      </c>
      <c r="J105" s="28">
        <v>81798286126761.25</v>
      </c>
      <c r="K105" s="28">
        <v>40959008</v>
      </c>
      <c r="L105" s="28">
        <v>3537802542374.5303</v>
      </c>
      <c r="M105" s="28">
        <v>3968032021485.1157</v>
      </c>
      <c r="N105" s="28">
        <v>12771260</v>
      </c>
      <c r="O105" s="28">
        <v>196285806483039</v>
      </c>
      <c r="P105" s="28">
        <v>220155974268977.28</v>
      </c>
      <c r="Q105" s="28">
        <v>5066630</v>
      </c>
      <c r="R105" s="28">
        <v>3352108462566.1646</v>
      </c>
      <c r="S105" s="28">
        <v>3759755825723.9897</v>
      </c>
      <c r="T105" s="28">
        <v>68444788</v>
      </c>
      <c r="U105" s="28">
        <v>1346224916352.72</v>
      </c>
      <c r="V105" s="28">
        <v>1509938305551.4795</v>
      </c>
      <c r="W105" s="28">
        <v>12032862</v>
      </c>
      <c r="X105" s="28">
        <v>1599653102789.2712</v>
      </c>
      <c r="Y105" s="28">
        <v>1794185701182.6055</v>
      </c>
      <c r="Z105" s="28">
        <v>306009</v>
      </c>
      <c r="AA105" s="28">
        <v>350933198598.92969</v>
      </c>
      <c r="AB105" s="28">
        <v>393609918237.01666</v>
      </c>
      <c r="AC105" s="28">
        <v>155726998.25398242</v>
      </c>
      <c r="AD105" s="28">
        <v>8749328260891.1826</v>
      </c>
      <c r="AE105" s="28">
        <v>9813327422846.7383</v>
      </c>
      <c r="AF105" s="28">
        <v>187729125</v>
      </c>
      <c r="AG105" s="28">
        <v>4961446919153.96</v>
      </c>
      <c r="AH105" s="28">
        <v>5564804709221.502</v>
      </c>
      <c r="AI105" s="28">
        <v>37080169.410022058</v>
      </c>
      <c r="AJ105" s="28">
        <v>609574488230.99304</v>
      </c>
      <c r="AK105" s="28">
        <v>683704378582.2782</v>
      </c>
    </row>
    <row r="106" spans="1:37" ht="15.75" x14ac:dyDescent="0.25">
      <c r="A106" s="43">
        <v>45900</v>
      </c>
      <c r="B106" s="29">
        <v>2030922</v>
      </c>
      <c r="C106" s="29">
        <v>3392494505018</v>
      </c>
      <c r="D106" s="29">
        <v>3734992438305.4063</v>
      </c>
      <c r="E106" s="29">
        <v>2781059</v>
      </c>
      <c r="F106" s="29">
        <v>14649394317426</v>
      </c>
      <c r="G106" s="29">
        <v>16128361275282.297</v>
      </c>
      <c r="H106" s="29">
        <v>649576526</v>
      </c>
      <c r="I106" s="29">
        <v>71632399903164.266</v>
      </c>
      <c r="J106" s="29">
        <v>78864231491089.141</v>
      </c>
      <c r="K106" s="29">
        <v>39625123</v>
      </c>
      <c r="L106" s="29">
        <v>3443241323367.75</v>
      </c>
      <c r="M106" s="29">
        <v>3790862531101.1406</v>
      </c>
      <c r="N106" s="29">
        <v>12222764</v>
      </c>
      <c r="O106" s="29">
        <v>175668541284098.59</v>
      </c>
      <c r="P106" s="29">
        <v>193403606807247.59</v>
      </c>
      <c r="Q106" s="29">
        <v>4924642</v>
      </c>
      <c r="R106" s="29">
        <v>3080386871474.9238</v>
      </c>
      <c r="S106" s="29">
        <v>3391375182773.6689</v>
      </c>
      <c r="T106" s="29">
        <v>71440618</v>
      </c>
      <c r="U106" s="29">
        <v>1391282121184.4502</v>
      </c>
      <c r="V106" s="29">
        <v>1531742555363.6545</v>
      </c>
      <c r="W106" s="29">
        <v>11661148</v>
      </c>
      <c r="X106" s="29">
        <v>1632779292562.4897</v>
      </c>
      <c r="Y106" s="29">
        <v>1797620689472.6252</v>
      </c>
      <c r="Z106" s="29">
        <v>293094</v>
      </c>
      <c r="AA106" s="29">
        <v>355760220629.52051</v>
      </c>
      <c r="AB106" s="29">
        <v>391676900857.37427</v>
      </c>
      <c r="AC106" s="29">
        <v>157060253.95370808</v>
      </c>
      <c r="AD106" s="29">
        <v>9028585017992.082</v>
      </c>
      <c r="AE106" s="29">
        <v>9940088840503.2168</v>
      </c>
      <c r="AF106" s="29">
        <v>178053838</v>
      </c>
      <c r="AG106" s="29">
        <v>4655004900472.25</v>
      </c>
      <c r="AH106" s="29">
        <v>5124962790012.3057</v>
      </c>
      <c r="AI106" s="29">
        <v>44332906.101984106</v>
      </c>
      <c r="AJ106" s="29">
        <v>732409443316.21082</v>
      </c>
      <c r="AK106" s="29">
        <v>806351706239.53748</v>
      </c>
    </row>
    <row r="107" spans="1:37" ht="15.75" x14ac:dyDescent="0.25">
      <c r="A107" s="42">
        <v>45930</v>
      </c>
      <c r="B107" s="28">
        <v>2187680</v>
      </c>
      <c r="C107" s="28">
        <v>3696328181066.1484</v>
      </c>
      <c r="D107" s="28">
        <v>3986737332620.1714</v>
      </c>
      <c r="E107" s="28">
        <v>3130775</v>
      </c>
      <c r="F107" s="28">
        <v>16639278728028.5</v>
      </c>
      <c r="G107" s="28">
        <v>17946575748523.008</v>
      </c>
      <c r="H107" s="28">
        <v>651342973</v>
      </c>
      <c r="I107" s="28">
        <v>74933724243345.078</v>
      </c>
      <c r="J107" s="28">
        <v>80821036790905.781</v>
      </c>
      <c r="K107" s="28">
        <v>37660531</v>
      </c>
      <c r="L107" s="28">
        <v>3221564990351.6401</v>
      </c>
      <c r="M107" s="28">
        <v>3474673456292.647</v>
      </c>
      <c r="N107" s="28">
        <v>12272470</v>
      </c>
      <c r="O107" s="28">
        <v>192588716457947</v>
      </c>
      <c r="P107" s="28">
        <v>207719820355030.81</v>
      </c>
      <c r="Q107" s="28">
        <v>5433284</v>
      </c>
      <c r="R107" s="28">
        <v>3606376696493.0571</v>
      </c>
      <c r="S107" s="28">
        <v>3889718636198.9258</v>
      </c>
      <c r="T107" s="28">
        <v>72895143</v>
      </c>
      <c r="U107" s="28">
        <v>1412866211272.5305</v>
      </c>
      <c r="V107" s="28">
        <v>1523870769735.9121</v>
      </c>
      <c r="W107" s="28">
        <v>11901349</v>
      </c>
      <c r="X107" s="28">
        <v>1699097851311.8208</v>
      </c>
      <c r="Y107" s="28">
        <v>1832590750544.7041</v>
      </c>
      <c r="Z107" s="28">
        <v>297763</v>
      </c>
      <c r="AA107" s="28">
        <v>409126368599.52979</v>
      </c>
      <c r="AB107" s="28">
        <v>441270170708.87006</v>
      </c>
      <c r="AC107" s="28">
        <v>152488099.79230949</v>
      </c>
      <c r="AD107" s="28">
        <v>8693085177752.248</v>
      </c>
      <c r="AE107" s="28">
        <v>9376074178509.6738</v>
      </c>
      <c r="AF107" s="28">
        <v>168215478</v>
      </c>
      <c r="AG107" s="28">
        <v>4397879609577.2305</v>
      </c>
      <c r="AH107" s="28">
        <v>4743407501985.7656</v>
      </c>
      <c r="AI107" s="28">
        <v>39225353.487993829</v>
      </c>
      <c r="AJ107" s="28">
        <v>627176815056.30811</v>
      </c>
      <c r="AK107" s="28">
        <v>676452170980.55444</v>
      </c>
    </row>
    <row r="108" spans="1:37" ht="15.75" x14ac:dyDescent="0.25">
      <c r="A108" s="43">
        <v>45961</v>
      </c>
      <c r="B108" s="29">
        <v>2240891</v>
      </c>
      <c r="C108" s="29">
        <v>3906862709855.0781</v>
      </c>
      <c r="D108" s="29">
        <v>4117386073511.2739</v>
      </c>
      <c r="E108" s="29">
        <v>3212981</v>
      </c>
      <c r="F108" s="29">
        <v>17729519716431</v>
      </c>
      <c r="G108" s="29">
        <v>18684884264383.172</v>
      </c>
      <c r="H108" s="29">
        <v>693004403</v>
      </c>
      <c r="I108" s="29">
        <v>85248705834724.328</v>
      </c>
      <c r="J108" s="29">
        <v>89842377440945.031</v>
      </c>
      <c r="K108" s="29">
        <v>39191601</v>
      </c>
      <c r="L108" s="29">
        <v>3407676883788.7803</v>
      </c>
      <c r="M108" s="29">
        <v>3591301355162.9717</v>
      </c>
      <c r="N108" s="29">
        <v>12573959</v>
      </c>
      <c r="O108" s="29">
        <v>196466938463176.06</v>
      </c>
      <c r="P108" s="29">
        <v>207053663363482.81</v>
      </c>
      <c r="Q108" s="29">
        <v>5310969</v>
      </c>
      <c r="R108" s="29">
        <v>3718002112398.2373</v>
      </c>
      <c r="S108" s="29">
        <v>3918348622862.6279</v>
      </c>
      <c r="T108" s="29">
        <v>78776680</v>
      </c>
      <c r="U108" s="29">
        <v>1551591288789.99</v>
      </c>
      <c r="V108" s="29">
        <v>1635199606100.8989</v>
      </c>
      <c r="W108" s="29">
        <v>11802228</v>
      </c>
      <c r="X108" s="29">
        <v>1745368919926.4097</v>
      </c>
      <c r="Y108" s="29">
        <v>1839419047389.8137</v>
      </c>
      <c r="Z108" s="29">
        <v>422698</v>
      </c>
      <c r="AA108" s="29">
        <v>451275906238.36963</v>
      </c>
      <c r="AB108" s="29">
        <v>475593147148.48688</v>
      </c>
      <c r="AC108" s="29">
        <v>160838038</v>
      </c>
      <c r="AD108" s="29">
        <v>9611828437782.9316</v>
      </c>
      <c r="AE108" s="29">
        <v>10129766897331.053</v>
      </c>
      <c r="AF108" s="29">
        <v>177372879</v>
      </c>
      <c r="AG108" s="29">
        <v>4726877746118.2002</v>
      </c>
      <c r="AH108" s="29">
        <v>4981588053750.5186</v>
      </c>
      <c r="AI108" s="29">
        <v>43543658</v>
      </c>
      <c r="AJ108" s="29">
        <v>708057526702.56372</v>
      </c>
      <c r="AK108" s="29">
        <v>746211581056.07324</v>
      </c>
    </row>
    <row r="109" spans="1:37" ht="15.75" x14ac:dyDescent="0.25">
      <c r="A109" s="42">
        <v>45991</v>
      </c>
      <c r="B109" s="28">
        <v>1858679</v>
      </c>
      <c r="C109" s="28">
        <v>3240993628521.3223</v>
      </c>
      <c r="D109" s="28">
        <v>3333208710634.897</v>
      </c>
      <c r="E109" s="28">
        <v>2795069</v>
      </c>
      <c r="F109" s="28">
        <v>15331745494323.6</v>
      </c>
      <c r="G109" s="28">
        <v>15767975345953.553</v>
      </c>
      <c r="H109" s="28">
        <v>668091039</v>
      </c>
      <c r="I109" s="28">
        <v>73884812848312.688</v>
      </c>
      <c r="J109" s="28">
        <v>75987036692196.563</v>
      </c>
      <c r="K109" s="28">
        <v>39171817</v>
      </c>
      <c r="L109" s="28">
        <v>3456974105273.9204</v>
      </c>
      <c r="M109" s="28">
        <v>3555334419276.6904</v>
      </c>
      <c r="N109" s="28">
        <v>11022350</v>
      </c>
      <c r="O109" s="28">
        <v>160592789820610.59</v>
      </c>
      <c r="P109" s="28">
        <v>165162091398322.16</v>
      </c>
      <c r="Q109" s="28">
        <v>4790456</v>
      </c>
      <c r="R109" s="28">
        <v>3083823304218.687</v>
      </c>
      <c r="S109" s="28">
        <v>3171566463205.4033</v>
      </c>
      <c r="T109" s="28">
        <v>76990074</v>
      </c>
      <c r="U109" s="28">
        <v>1588989032270.47</v>
      </c>
      <c r="V109" s="28">
        <v>1634200091249.0845</v>
      </c>
      <c r="W109" s="28">
        <v>11277608</v>
      </c>
      <c r="X109" s="28">
        <v>1709793435393.5796</v>
      </c>
      <c r="Y109" s="28">
        <v>1758441708149.9829</v>
      </c>
      <c r="Z109" s="28">
        <v>285717</v>
      </c>
      <c r="AA109" s="28">
        <v>412322162360.69922</v>
      </c>
      <c r="AB109" s="28">
        <v>424053849126.36743</v>
      </c>
      <c r="AC109" s="28">
        <v>159447691</v>
      </c>
      <c r="AD109" s="28">
        <v>9543202742590.4121</v>
      </c>
      <c r="AE109" s="28">
        <v>9814732811884.6152</v>
      </c>
      <c r="AF109" s="28">
        <v>174007623</v>
      </c>
      <c r="AG109" s="28">
        <v>4710116487603.7305</v>
      </c>
      <c r="AH109" s="28">
        <v>4844132110111.1553</v>
      </c>
      <c r="AI109" s="28">
        <v>43434002</v>
      </c>
      <c r="AJ109" s="28">
        <v>706221333455.56372</v>
      </c>
      <c r="AK109" s="28">
        <v>726315250852.33301</v>
      </c>
    </row>
    <row r="110" spans="1:37" ht="15.75" x14ac:dyDescent="0.25">
      <c r="A110" s="43">
        <v>46022</v>
      </c>
      <c r="B110" s="29">
        <v>2144072</v>
      </c>
      <c r="C110" s="29">
        <v>4002395608574.2305</v>
      </c>
      <c r="D110" s="29">
        <v>4002395608574.23</v>
      </c>
      <c r="E110" s="29">
        <v>3221558</v>
      </c>
      <c r="F110" s="29">
        <v>18430018676887.109</v>
      </c>
      <c r="G110" s="29">
        <v>18430018676887.109</v>
      </c>
      <c r="H110" s="29">
        <v>755044628</v>
      </c>
      <c r="I110" s="29">
        <v>93879806043101.609</v>
      </c>
      <c r="J110" s="29">
        <v>93879806043101.609</v>
      </c>
      <c r="K110" s="29">
        <v>47729081</v>
      </c>
      <c r="L110" s="29">
        <v>4555095488925.3496</v>
      </c>
      <c r="M110" s="29">
        <v>4555095488925.3496</v>
      </c>
      <c r="N110" s="29">
        <v>13597887</v>
      </c>
      <c r="O110" s="29">
        <v>195475736893253.56</v>
      </c>
      <c r="P110" s="29">
        <v>195475736893253.56</v>
      </c>
      <c r="Q110" s="29">
        <v>5310358</v>
      </c>
      <c r="R110" s="29">
        <v>3905087286321.6689</v>
      </c>
      <c r="S110" s="29">
        <v>3905087286321.6689</v>
      </c>
      <c r="T110" s="29">
        <v>96377993</v>
      </c>
      <c r="U110" s="29">
        <v>2236264998159.4888</v>
      </c>
      <c r="V110" s="29">
        <v>2236264998159.4888</v>
      </c>
      <c r="W110" s="29">
        <v>12247880</v>
      </c>
      <c r="X110" s="29">
        <v>1827725340526.6399</v>
      </c>
      <c r="Y110" s="29">
        <v>1827725340526.6399</v>
      </c>
      <c r="Z110" s="29">
        <v>297580</v>
      </c>
      <c r="AA110" s="29">
        <v>483739486191.81934</v>
      </c>
      <c r="AB110" s="29">
        <v>483739486191.8194</v>
      </c>
      <c r="AC110" s="29">
        <v>159933961</v>
      </c>
      <c r="AD110" s="29">
        <v>9639258351207.9512</v>
      </c>
      <c r="AE110" s="29">
        <v>9639258351207.9512</v>
      </c>
      <c r="AF110" s="29">
        <v>195125382</v>
      </c>
      <c r="AG110" s="29">
        <v>5810441129696.04</v>
      </c>
      <c r="AH110" s="29">
        <v>5810441129696.04</v>
      </c>
      <c r="AI110" s="29">
        <v>43508589</v>
      </c>
      <c r="AJ110" s="29">
        <v>708365638342.56372</v>
      </c>
      <c r="AK110" s="29">
        <v>708365638342.56372</v>
      </c>
    </row>
  </sheetData>
  <mergeCells count="12">
    <mergeCell ref="B1:D1"/>
    <mergeCell ref="H1:J1"/>
    <mergeCell ref="AI1:AK1"/>
    <mergeCell ref="Z1:AB1"/>
    <mergeCell ref="AC1:AE1"/>
    <mergeCell ref="AF1:AH1"/>
    <mergeCell ref="Q1:S1"/>
    <mergeCell ref="W1:Y1"/>
    <mergeCell ref="T1:V1"/>
    <mergeCell ref="N1:P1"/>
    <mergeCell ref="E1:G1"/>
    <mergeCell ref="K1:M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F3A9-39FA-42AB-90E0-AD2C5E60C992}">
  <dimension ref="A1:J110"/>
  <sheetViews>
    <sheetView zoomScale="80" zoomScaleNormal="80" workbookViewId="0">
      <pane xSplit="1" ySplit="2" topLeftCell="B74" activePane="bottomRight" state="frozen"/>
      <selection pane="topRight" activeCell="B1" sqref="B1"/>
      <selection pane="bottomLeft" activeCell="A3" sqref="A3"/>
      <selection pane="bottomRight" activeCell="A110" sqref="A110"/>
    </sheetView>
  </sheetViews>
  <sheetFormatPr baseColWidth="10" defaultRowHeight="15" x14ac:dyDescent="0.25"/>
  <cols>
    <col min="2" max="10" width="21.28515625" customWidth="1"/>
  </cols>
  <sheetData>
    <row r="1" spans="1:10" ht="35.25" customHeight="1" x14ac:dyDescent="0.25">
      <c r="B1" s="52" t="s">
        <v>54</v>
      </c>
      <c r="C1" s="53"/>
      <c r="D1" s="53"/>
      <c r="E1" s="52" t="s">
        <v>55</v>
      </c>
      <c r="F1" s="53"/>
      <c r="G1" s="58"/>
      <c r="H1" s="52" t="s">
        <v>56</v>
      </c>
      <c r="I1" s="53"/>
      <c r="J1" s="58"/>
    </row>
    <row r="2" spans="1:10" ht="31.5" x14ac:dyDescent="0.25">
      <c r="A2" s="40" t="s">
        <v>18</v>
      </c>
      <c r="B2" s="40" t="s">
        <v>19</v>
      </c>
      <c r="C2" s="40" t="s">
        <v>20</v>
      </c>
      <c r="D2" s="40" t="s">
        <v>61</v>
      </c>
      <c r="E2" s="40" t="s">
        <v>19</v>
      </c>
      <c r="F2" s="40" t="s">
        <v>20</v>
      </c>
      <c r="G2" s="40" t="s">
        <v>61</v>
      </c>
      <c r="H2" s="40" t="s">
        <v>19</v>
      </c>
      <c r="I2" s="40" t="s">
        <v>20</v>
      </c>
      <c r="J2" s="40" t="s">
        <v>61</v>
      </c>
    </row>
    <row r="3" spans="1:10" ht="15.75" x14ac:dyDescent="0.25">
      <c r="A3" s="42">
        <v>42766</v>
      </c>
      <c r="B3" s="28">
        <v>75766742</v>
      </c>
      <c r="C3" s="28">
        <v>125807443647.82001</v>
      </c>
      <c r="D3" s="28">
        <v>12534651704861.613</v>
      </c>
      <c r="E3" s="28"/>
      <c r="F3" s="28"/>
      <c r="G3" s="28"/>
      <c r="H3" s="28"/>
      <c r="I3" s="28"/>
      <c r="J3" s="28"/>
    </row>
    <row r="4" spans="1:10" ht="15.75" x14ac:dyDescent="0.25">
      <c r="A4" s="43">
        <v>42794</v>
      </c>
      <c r="B4" s="29">
        <v>74119775</v>
      </c>
      <c r="C4" s="29">
        <v>126193011003.32001</v>
      </c>
      <c r="D4" s="29">
        <v>12318418850279.445</v>
      </c>
      <c r="E4" s="29"/>
      <c r="F4" s="29"/>
      <c r="G4" s="29"/>
      <c r="H4" s="29"/>
      <c r="I4" s="29"/>
      <c r="J4" s="29"/>
    </row>
    <row r="5" spans="1:10" ht="15.75" x14ac:dyDescent="0.25">
      <c r="A5" s="42">
        <v>42825</v>
      </c>
      <c r="B5" s="28">
        <v>80614656</v>
      </c>
      <c r="C5" s="28">
        <v>137231171213.42999</v>
      </c>
      <c r="D5" s="28">
        <v>13085247949376.441</v>
      </c>
      <c r="E5" s="28"/>
      <c r="F5" s="28"/>
      <c r="G5" s="28"/>
      <c r="H5" s="28"/>
      <c r="I5" s="28"/>
      <c r="J5" s="28"/>
    </row>
    <row r="6" spans="1:10" ht="15.75" x14ac:dyDescent="0.25">
      <c r="A6" s="43">
        <v>42855</v>
      </c>
      <c r="B6" s="29">
        <v>78261306</v>
      </c>
      <c r="C6" s="29">
        <v>137142080497.35001</v>
      </c>
      <c r="D6" s="29">
        <v>12738441606441.09</v>
      </c>
      <c r="E6" s="29">
        <v>864626</v>
      </c>
      <c r="F6" s="29">
        <v>1246399425.6900001</v>
      </c>
      <c r="G6" s="29">
        <v>115771805742.44366</v>
      </c>
      <c r="H6" s="29"/>
      <c r="I6" s="29"/>
      <c r="J6" s="29"/>
    </row>
    <row r="7" spans="1:10" ht="15.75" x14ac:dyDescent="0.25">
      <c r="A7" s="42">
        <v>42886</v>
      </c>
      <c r="B7" s="28">
        <v>80759253</v>
      </c>
      <c r="C7" s="28">
        <v>136296784266.92999</v>
      </c>
      <c r="D7" s="28">
        <v>12480857140461.77</v>
      </c>
      <c r="E7" s="28">
        <v>970823</v>
      </c>
      <c r="F7" s="28">
        <v>1391284494.6400001</v>
      </c>
      <c r="G7" s="28">
        <v>127401560592.46483</v>
      </c>
      <c r="H7" s="28"/>
      <c r="I7" s="28"/>
      <c r="J7" s="28"/>
    </row>
    <row r="8" spans="1:10" ht="15.75" x14ac:dyDescent="0.25">
      <c r="A8" s="43">
        <v>42916</v>
      </c>
      <c r="B8" s="29">
        <v>88204937</v>
      </c>
      <c r="C8" s="29">
        <v>155325393463.26999</v>
      </c>
      <c r="D8" s="29">
        <v>14055774152042.707</v>
      </c>
      <c r="E8" s="29">
        <v>959965</v>
      </c>
      <c r="F8" s="29">
        <v>1513045806.3599999</v>
      </c>
      <c r="G8" s="29">
        <v>136919209806.60863</v>
      </c>
      <c r="H8" s="29"/>
      <c r="I8" s="29"/>
      <c r="J8" s="29"/>
    </row>
    <row r="9" spans="1:10" ht="15.75" x14ac:dyDescent="0.25">
      <c r="A9" s="42">
        <v>42947</v>
      </c>
      <c r="B9" s="28">
        <v>91154564</v>
      </c>
      <c r="C9" s="28">
        <v>164558935684.81</v>
      </c>
      <c r="D9" s="28">
        <v>14637774699262.896</v>
      </c>
      <c r="E9" s="28">
        <v>1168665</v>
      </c>
      <c r="F9" s="28">
        <v>2001759178.8499999</v>
      </c>
      <c r="G9" s="28">
        <v>178059609709.13431</v>
      </c>
      <c r="H9" s="28"/>
      <c r="I9" s="28"/>
      <c r="J9" s="28"/>
    </row>
    <row r="10" spans="1:10" ht="15.75" x14ac:dyDescent="0.25">
      <c r="A10" s="43">
        <v>42978</v>
      </c>
      <c r="B10" s="29">
        <v>87949533</v>
      </c>
      <c r="C10" s="29">
        <v>153757751383.10999</v>
      </c>
      <c r="D10" s="29">
        <v>13487724874985.549</v>
      </c>
      <c r="E10" s="29">
        <v>1090160</v>
      </c>
      <c r="F10" s="29">
        <v>1837902999.0799999</v>
      </c>
      <c r="G10" s="29">
        <v>161221985724.38864</v>
      </c>
      <c r="H10" s="29"/>
      <c r="I10" s="29"/>
      <c r="J10" s="29"/>
    </row>
    <row r="11" spans="1:10" ht="15.75" x14ac:dyDescent="0.25">
      <c r="A11" s="42">
        <v>43008</v>
      </c>
      <c r="B11" s="28">
        <v>90079721</v>
      </c>
      <c r="C11" s="28">
        <v>158444031805.35999</v>
      </c>
      <c r="D11" s="28">
        <v>13639916577514.387</v>
      </c>
      <c r="E11" s="28">
        <v>1057598</v>
      </c>
      <c r="F11" s="28">
        <v>1795709118.6700001</v>
      </c>
      <c r="G11" s="28">
        <v>154586589958.96686</v>
      </c>
      <c r="H11" s="28"/>
      <c r="I11" s="28"/>
      <c r="J11" s="28"/>
    </row>
    <row r="12" spans="1:10" ht="15.75" x14ac:dyDescent="0.25">
      <c r="A12" s="43">
        <v>43039</v>
      </c>
      <c r="B12" s="29">
        <v>87869979</v>
      </c>
      <c r="C12" s="29">
        <v>154628575395.54001</v>
      </c>
      <c r="D12" s="29">
        <v>13112832343221.27</v>
      </c>
      <c r="E12" s="29">
        <v>1192087</v>
      </c>
      <c r="F12" s="29">
        <v>2044670418.46</v>
      </c>
      <c r="G12" s="29">
        <v>173392403867.30865</v>
      </c>
      <c r="H12" s="29"/>
      <c r="I12" s="29"/>
      <c r="J12" s="29"/>
    </row>
    <row r="13" spans="1:10" ht="15.75" x14ac:dyDescent="0.25">
      <c r="A13" s="42">
        <v>43069</v>
      </c>
      <c r="B13" s="28">
        <v>87101892</v>
      </c>
      <c r="C13" s="28">
        <v>154887470853.85001</v>
      </c>
      <c r="D13" s="28">
        <v>12956622916898.672</v>
      </c>
      <c r="E13" s="28">
        <v>1270430</v>
      </c>
      <c r="F13" s="28">
        <v>2204927077.52</v>
      </c>
      <c r="G13" s="28">
        <v>184446221151.37292</v>
      </c>
      <c r="H13" s="28"/>
      <c r="I13" s="28"/>
      <c r="J13" s="28"/>
    </row>
    <row r="14" spans="1:10" ht="15.75" x14ac:dyDescent="0.25">
      <c r="A14" s="43">
        <v>43100</v>
      </c>
      <c r="B14" s="29">
        <v>104943205</v>
      </c>
      <c r="C14" s="29">
        <v>200866110320.17999</v>
      </c>
      <c r="D14" s="29">
        <v>16290963177472.006</v>
      </c>
      <c r="E14" s="29">
        <v>1795557</v>
      </c>
      <c r="F14" s="29">
        <v>3451669219.52</v>
      </c>
      <c r="G14" s="29">
        <v>279942774151.30798</v>
      </c>
      <c r="H14" s="29"/>
      <c r="I14" s="29"/>
      <c r="J14" s="29"/>
    </row>
    <row r="15" spans="1:10" ht="15.75" x14ac:dyDescent="0.25">
      <c r="A15" s="42">
        <v>43131</v>
      </c>
      <c r="B15" s="28">
        <v>84859993</v>
      </c>
      <c r="C15" s="28">
        <v>155066052267.59</v>
      </c>
      <c r="D15" s="28">
        <v>12359218749689.506</v>
      </c>
      <c r="E15" s="28">
        <v>1952569</v>
      </c>
      <c r="F15" s="28">
        <v>3667785512.4099998</v>
      </c>
      <c r="G15" s="28">
        <v>292333252906.90796</v>
      </c>
      <c r="H15" s="28"/>
      <c r="I15" s="28"/>
      <c r="J15" s="28"/>
    </row>
    <row r="16" spans="1:10" ht="15.75" x14ac:dyDescent="0.25">
      <c r="A16" s="43">
        <v>43159</v>
      </c>
      <c r="B16" s="29">
        <v>78971905</v>
      </c>
      <c r="C16" s="29">
        <v>146795823542.08002</v>
      </c>
      <c r="D16" s="29">
        <v>11423713751265.469</v>
      </c>
      <c r="E16" s="29">
        <v>2302229</v>
      </c>
      <c r="F16" s="29">
        <v>4440706739.1800003</v>
      </c>
      <c r="G16" s="29">
        <v>345577697087.31458</v>
      </c>
      <c r="H16" s="29"/>
      <c r="I16" s="29"/>
      <c r="J16" s="29"/>
    </row>
    <row r="17" spans="1:10" ht="15.75" x14ac:dyDescent="0.25">
      <c r="A17" s="42">
        <v>43190</v>
      </c>
      <c r="B17" s="28">
        <v>103882674</v>
      </c>
      <c r="C17" s="28">
        <v>191721321354.34</v>
      </c>
      <c r="D17" s="28">
        <v>14578542402473.211</v>
      </c>
      <c r="E17" s="28">
        <v>2057444</v>
      </c>
      <c r="F17" s="28">
        <v>3908622031.96</v>
      </c>
      <c r="G17" s="28">
        <v>297212702403.89966</v>
      </c>
      <c r="H17" s="28"/>
      <c r="I17" s="28"/>
      <c r="J17" s="28"/>
    </row>
    <row r="18" spans="1:10" ht="15.75" x14ac:dyDescent="0.25">
      <c r="A18" s="43">
        <v>43220</v>
      </c>
      <c r="B18" s="29">
        <v>87266784</v>
      </c>
      <c r="C18" s="29">
        <v>160022461574.64001</v>
      </c>
      <c r="D18" s="29">
        <v>11843748222621.857</v>
      </c>
      <c r="E18" s="29">
        <v>2535785</v>
      </c>
      <c r="F18" s="29">
        <v>4872182922.9200001</v>
      </c>
      <c r="G18" s="29">
        <v>360605050477.28412</v>
      </c>
      <c r="H18" s="29"/>
      <c r="I18" s="29"/>
      <c r="J18" s="29"/>
    </row>
    <row r="19" spans="1:10" ht="15.75" x14ac:dyDescent="0.25">
      <c r="A19" s="42">
        <v>43251</v>
      </c>
      <c r="B19" s="28">
        <v>87359682</v>
      </c>
      <c r="C19" s="28">
        <v>160979243991.54999</v>
      </c>
      <c r="D19" s="28">
        <v>11672318238057.072</v>
      </c>
      <c r="E19" s="28">
        <v>2481636</v>
      </c>
      <c r="F19" s="28">
        <v>4730314553.6300001</v>
      </c>
      <c r="G19" s="28">
        <v>342986682425.84424</v>
      </c>
      <c r="H19" s="28"/>
      <c r="I19" s="28"/>
      <c r="J19" s="28"/>
    </row>
    <row r="20" spans="1:10" ht="15.75" x14ac:dyDescent="0.25">
      <c r="A20" s="43">
        <v>43281</v>
      </c>
      <c r="B20" s="29">
        <v>95368939</v>
      </c>
      <c r="C20" s="29">
        <v>189055492413.37</v>
      </c>
      <c r="D20" s="29">
        <v>13214301360731.613</v>
      </c>
      <c r="E20" s="29">
        <v>2352460</v>
      </c>
      <c r="F20" s="29">
        <v>4620810732.6000004</v>
      </c>
      <c r="G20" s="29">
        <v>322978109612.22943</v>
      </c>
      <c r="H20" s="29"/>
      <c r="I20" s="29"/>
      <c r="J20" s="29"/>
    </row>
    <row r="21" spans="1:10" ht="15.75" x14ac:dyDescent="0.25">
      <c r="A21" s="42">
        <v>43312</v>
      </c>
      <c r="B21" s="28">
        <v>90350074</v>
      </c>
      <c r="C21" s="28">
        <v>185446201674.47998</v>
      </c>
      <c r="D21" s="28">
        <v>12572087377819.277</v>
      </c>
      <c r="E21" s="28">
        <v>2789970</v>
      </c>
      <c r="F21" s="28">
        <v>5675885780.79</v>
      </c>
      <c r="G21" s="28">
        <v>384789396268.52277</v>
      </c>
      <c r="H21" s="28"/>
      <c r="I21" s="28"/>
      <c r="J21" s="28"/>
    </row>
    <row r="22" spans="1:10" ht="15.75" x14ac:dyDescent="0.25">
      <c r="A22" s="43">
        <v>43343</v>
      </c>
      <c r="B22" s="29">
        <v>89208098</v>
      </c>
      <c r="C22" s="29">
        <v>179401666601.35999</v>
      </c>
      <c r="D22" s="29">
        <v>11706970417099.217</v>
      </c>
      <c r="E22" s="29">
        <v>2354726</v>
      </c>
      <c r="F22" s="29">
        <v>4531533498.6499996</v>
      </c>
      <c r="G22" s="29">
        <v>295708114744.9469</v>
      </c>
      <c r="H22" s="29"/>
      <c r="I22" s="29"/>
      <c r="J22" s="29"/>
    </row>
    <row r="23" spans="1:10" ht="15.75" x14ac:dyDescent="0.25">
      <c r="A23" s="42">
        <v>43373</v>
      </c>
      <c r="B23" s="28">
        <v>91695262</v>
      </c>
      <c r="C23" s="28">
        <v>185484719797.04001</v>
      </c>
      <c r="D23" s="28">
        <v>11361529116671.174</v>
      </c>
      <c r="E23" s="28">
        <v>2232327</v>
      </c>
      <c r="F23" s="28">
        <v>4393453241.2700005</v>
      </c>
      <c r="G23" s="28">
        <v>269112986654.8663</v>
      </c>
      <c r="H23" s="28"/>
      <c r="I23" s="28"/>
      <c r="J23" s="28"/>
    </row>
    <row r="24" spans="1:10" ht="15.75" x14ac:dyDescent="0.25">
      <c r="A24" s="43">
        <v>43404</v>
      </c>
      <c r="B24" s="29">
        <v>88692221</v>
      </c>
      <c r="C24" s="29">
        <v>179754853281.82999</v>
      </c>
      <c r="D24" s="29">
        <v>10447280256388.676</v>
      </c>
      <c r="E24" s="29">
        <v>2586965</v>
      </c>
      <c r="F24" s="29">
        <v>5001752353.75</v>
      </c>
      <c r="G24" s="29">
        <v>290699848480.58606</v>
      </c>
      <c r="H24" s="29"/>
      <c r="I24" s="29"/>
      <c r="J24" s="29"/>
    </row>
    <row r="25" spans="1:10" ht="15.75" x14ac:dyDescent="0.25">
      <c r="A25" s="42">
        <v>43434</v>
      </c>
      <c r="B25" s="28">
        <v>91202331</v>
      </c>
      <c r="C25" s="28">
        <v>189754873241.02997</v>
      </c>
      <c r="D25" s="28">
        <v>10691340434293</v>
      </c>
      <c r="E25" s="28">
        <v>2539802</v>
      </c>
      <c r="F25" s="28">
        <v>5009617408.1399994</v>
      </c>
      <c r="G25" s="28">
        <v>282256388155.85529</v>
      </c>
      <c r="H25" s="28"/>
      <c r="I25" s="28"/>
      <c r="J25" s="28"/>
    </row>
    <row r="26" spans="1:10" ht="15.75" x14ac:dyDescent="0.25">
      <c r="A26" s="43">
        <v>43465</v>
      </c>
      <c r="B26" s="29">
        <v>111176891</v>
      </c>
      <c r="C26" s="29">
        <v>253076094751.42001</v>
      </c>
      <c r="D26" s="29">
        <v>13901790412147.51</v>
      </c>
      <c r="E26" s="29">
        <v>3581760</v>
      </c>
      <c r="F26" s="29">
        <v>7841449980.6599998</v>
      </c>
      <c r="G26" s="29">
        <v>430740778837.87091</v>
      </c>
      <c r="H26" s="29"/>
      <c r="I26" s="29"/>
      <c r="J26" s="29"/>
    </row>
    <row r="27" spans="1:10" ht="15.75" x14ac:dyDescent="0.25">
      <c r="A27" s="42">
        <v>43496</v>
      </c>
      <c r="B27" s="32">
        <v>87259340</v>
      </c>
      <c r="C27" s="28">
        <v>189377867809.20001</v>
      </c>
      <c r="D27" s="28">
        <v>10108974964808.334</v>
      </c>
      <c r="E27" s="28">
        <v>3097761</v>
      </c>
      <c r="F27" s="28">
        <v>6645484287.8000002</v>
      </c>
      <c r="G27" s="28">
        <v>354735403199.70679</v>
      </c>
      <c r="H27" s="32"/>
      <c r="I27" s="28"/>
      <c r="J27" s="28"/>
    </row>
    <row r="28" spans="1:10" ht="15.75" x14ac:dyDescent="0.25">
      <c r="A28" s="43">
        <v>43524</v>
      </c>
      <c r="B28" s="29">
        <v>86473636</v>
      </c>
      <c r="C28" s="29">
        <v>190857509644.40002</v>
      </c>
      <c r="D28" s="29">
        <v>9818240288954.3906</v>
      </c>
      <c r="E28" s="29">
        <v>2663908</v>
      </c>
      <c r="F28" s="29">
        <v>5674687888.0600004</v>
      </c>
      <c r="G28" s="29">
        <v>291921703021.27252</v>
      </c>
      <c r="H28" s="29"/>
      <c r="I28" s="29"/>
      <c r="J28" s="29"/>
    </row>
    <row r="29" spans="1:10" ht="15.75" x14ac:dyDescent="0.25">
      <c r="A29" s="42">
        <v>43555</v>
      </c>
      <c r="B29" s="28">
        <v>99500011</v>
      </c>
      <c r="C29" s="28">
        <v>223561655136.79999</v>
      </c>
      <c r="D29" s="28">
        <v>10986514010900.502</v>
      </c>
      <c r="E29" s="28">
        <v>3017764</v>
      </c>
      <c r="F29" s="28">
        <v>6499369026.0099993</v>
      </c>
      <c r="G29" s="28">
        <v>319399177925.11334</v>
      </c>
      <c r="H29" s="28"/>
      <c r="I29" s="28"/>
      <c r="J29" s="28"/>
    </row>
    <row r="30" spans="1:10" ht="15.75" x14ac:dyDescent="0.25">
      <c r="A30" s="43">
        <v>43585</v>
      </c>
      <c r="B30" s="29">
        <v>90374839</v>
      </c>
      <c r="C30" s="29">
        <v>205467375620.20001</v>
      </c>
      <c r="D30" s="29">
        <v>9761065693360.2832</v>
      </c>
      <c r="E30" s="29">
        <v>3108836</v>
      </c>
      <c r="F30" s="29">
        <v>6623962283.5200005</v>
      </c>
      <c r="G30" s="29">
        <v>314682225363.58191</v>
      </c>
      <c r="H30" s="29"/>
      <c r="I30" s="29"/>
      <c r="J30" s="29"/>
    </row>
    <row r="31" spans="1:10" ht="15.75" x14ac:dyDescent="0.25">
      <c r="A31" s="42">
        <v>43616</v>
      </c>
      <c r="B31" s="28">
        <v>97205233</v>
      </c>
      <c r="C31" s="28">
        <v>225921022775.19998</v>
      </c>
      <c r="D31" s="28">
        <v>10414173037862.613</v>
      </c>
      <c r="E31" s="28">
        <v>3055876</v>
      </c>
      <c r="F31" s="28">
        <v>6568209496.4000006</v>
      </c>
      <c r="G31" s="28">
        <v>302771603121.26031</v>
      </c>
      <c r="H31" s="28"/>
      <c r="I31" s="28"/>
      <c r="J31" s="28"/>
    </row>
    <row r="32" spans="1:10" ht="15.75" x14ac:dyDescent="0.25">
      <c r="A32" s="43">
        <v>43646</v>
      </c>
      <c r="B32" s="29">
        <v>101982435</v>
      </c>
      <c r="C32" s="29">
        <v>252063794058.00003</v>
      </c>
      <c r="D32" s="29">
        <v>11311808268091.313</v>
      </c>
      <c r="E32" s="29">
        <v>3062881</v>
      </c>
      <c r="F32" s="29">
        <v>6852114037.6000004</v>
      </c>
      <c r="G32" s="29">
        <v>307500728194.99487</v>
      </c>
      <c r="H32" s="29"/>
      <c r="I32" s="29"/>
      <c r="J32" s="29"/>
    </row>
    <row r="33" spans="1:10" ht="15.75" x14ac:dyDescent="0.25">
      <c r="A33" s="42">
        <v>43677</v>
      </c>
      <c r="B33" s="28">
        <v>98129137</v>
      </c>
      <c r="C33" s="28">
        <v>248716083139.99994</v>
      </c>
      <c r="D33" s="28">
        <v>10921533209041.561</v>
      </c>
      <c r="E33" s="28">
        <v>3846875</v>
      </c>
      <c r="F33" s="28">
        <v>8941943075</v>
      </c>
      <c r="G33" s="28">
        <v>392655460853.32959</v>
      </c>
      <c r="H33" s="28"/>
      <c r="I33" s="28"/>
      <c r="J33" s="28"/>
    </row>
    <row r="34" spans="1:10" ht="15.75" x14ac:dyDescent="0.25">
      <c r="A34" s="43">
        <v>43708</v>
      </c>
      <c r="B34" s="29">
        <v>98581555</v>
      </c>
      <c r="C34" s="29">
        <v>249562384680</v>
      </c>
      <c r="D34" s="29">
        <v>10541871600003.623</v>
      </c>
      <c r="E34" s="29">
        <v>3091734</v>
      </c>
      <c r="F34" s="29">
        <v>7024475437.5799999</v>
      </c>
      <c r="G34" s="29">
        <v>296723876137.42059</v>
      </c>
      <c r="H34" s="29"/>
      <c r="I34" s="29"/>
      <c r="J34" s="29"/>
    </row>
    <row r="35" spans="1:10" ht="15.75" x14ac:dyDescent="0.25">
      <c r="A35" s="42">
        <v>43738</v>
      </c>
      <c r="B35" s="28">
        <v>95310355</v>
      </c>
      <c r="C35" s="28">
        <v>244413300700</v>
      </c>
      <c r="D35" s="28">
        <v>9750486247403.1777</v>
      </c>
      <c r="E35" s="28">
        <v>3301914</v>
      </c>
      <c r="F35" s="28">
        <v>7616860962.6700001</v>
      </c>
      <c r="G35" s="28">
        <v>303862751544.99384</v>
      </c>
      <c r="H35" s="28"/>
      <c r="I35" s="28"/>
      <c r="J35" s="28"/>
    </row>
    <row r="36" spans="1:10" ht="15.75" x14ac:dyDescent="0.25">
      <c r="A36" s="43">
        <v>43769</v>
      </c>
      <c r="B36" s="29">
        <v>99383389</v>
      </c>
      <c r="C36" s="29">
        <v>263607026710</v>
      </c>
      <c r="D36" s="29">
        <v>10180884316370.307</v>
      </c>
      <c r="E36" s="29">
        <v>3417572</v>
      </c>
      <c r="F36" s="29">
        <v>7955751513.0900002</v>
      </c>
      <c r="G36" s="29">
        <v>307262620482.66064</v>
      </c>
      <c r="H36" s="29"/>
      <c r="I36" s="29"/>
      <c r="J36" s="29"/>
    </row>
    <row r="37" spans="1:10" ht="15.75" x14ac:dyDescent="0.25">
      <c r="A37" s="42">
        <v>43799</v>
      </c>
      <c r="B37" s="28">
        <v>99290166</v>
      </c>
      <c r="C37" s="28">
        <v>269175043033.66</v>
      </c>
      <c r="D37" s="28">
        <v>9971680294741.957</v>
      </c>
      <c r="E37" s="28">
        <v>3354491</v>
      </c>
      <c r="F37" s="28">
        <v>7953220978.6599998</v>
      </c>
      <c r="G37" s="28">
        <v>294629754745.55798</v>
      </c>
      <c r="H37" s="28"/>
      <c r="I37" s="28"/>
      <c r="J37" s="28"/>
    </row>
    <row r="38" spans="1:10" ht="15.75" x14ac:dyDescent="0.25">
      <c r="A38" s="43">
        <v>43830</v>
      </c>
      <c r="B38" s="29">
        <v>117759559</v>
      </c>
      <c r="C38" s="29">
        <v>352673756910.54999</v>
      </c>
      <c r="D38" s="29">
        <v>12593456179355.117</v>
      </c>
      <c r="E38" s="29">
        <v>4537133</v>
      </c>
      <c r="F38" s="29">
        <v>11892589135.549999</v>
      </c>
      <c r="G38" s="29">
        <v>424666698904.98859</v>
      </c>
      <c r="H38" s="29"/>
      <c r="I38" s="29"/>
      <c r="J38" s="29"/>
    </row>
    <row r="39" spans="1:10" ht="15.75" x14ac:dyDescent="0.25">
      <c r="A39" s="42">
        <v>43861</v>
      </c>
      <c r="B39" s="28">
        <v>94419041</v>
      </c>
      <c r="C39" s="28">
        <v>281507517066.29004</v>
      </c>
      <c r="D39" s="28">
        <v>9830739203479.3906</v>
      </c>
      <c r="E39" s="28">
        <v>3765867</v>
      </c>
      <c r="F39" s="28">
        <v>10148340284.110001</v>
      </c>
      <c r="G39" s="28">
        <v>354397949017.31274</v>
      </c>
      <c r="H39" s="28"/>
      <c r="I39" s="28"/>
      <c r="J39" s="28"/>
    </row>
    <row r="40" spans="1:10" ht="15.75" x14ac:dyDescent="0.25">
      <c r="A40" s="43">
        <v>43890</v>
      </c>
      <c r="B40" s="29">
        <v>91852080</v>
      </c>
      <c r="C40" s="29">
        <v>282127218444.21997</v>
      </c>
      <c r="D40" s="29">
        <v>9657905840156.1289</v>
      </c>
      <c r="E40" s="29">
        <v>3584844</v>
      </c>
      <c r="F40" s="29">
        <v>10202059630.5</v>
      </c>
      <c r="G40" s="29">
        <v>349241494069.12939</v>
      </c>
      <c r="H40" s="29"/>
      <c r="I40" s="29"/>
      <c r="J40" s="29"/>
    </row>
    <row r="41" spans="1:10" ht="15.75" x14ac:dyDescent="0.25">
      <c r="A41" s="42">
        <v>43921</v>
      </c>
      <c r="B41" s="28">
        <v>88947293</v>
      </c>
      <c r="C41" s="28">
        <v>294912650223</v>
      </c>
      <c r="D41" s="28">
        <v>9768960364968.0684</v>
      </c>
      <c r="E41" s="28">
        <v>3438653</v>
      </c>
      <c r="F41" s="28">
        <v>10351140795.280001</v>
      </c>
      <c r="G41" s="28">
        <v>342880795668.92761</v>
      </c>
      <c r="H41" s="28"/>
      <c r="I41" s="28"/>
      <c r="J41" s="28"/>
    </row>
    <row r="42" spans="1:10" ht="15.75" x14ac:dyDescent="0.25">
      <c r="A42" s="43">
        <v>43951</v>
      </c>
      <c r="B42" s="29">
        <v>80238637</v>
      </c>
      <c r="C42" s="29">
        <v>328610704972</v>
      </c>
      <c r="D42" s="29">
        <v>10724703042936.359</v>
      </c>
      <c r="E42" s="29">
        <v>2710188</v>
      </c>
      <c r="F42" s="29">
        <v>9238196092.2900009</v>
      </c>
      <c r="G42" s="29">
        <v>301502380303.36664</v>
      </c>
      <c r="H42" s="29"/>
      <c r="I42" s="29"/>
      <c r="J42" s="29"/>
    </row>
    <row r="43" spans="1:10" ht="15.75" x14ac:dyDescent="0.25">
      <c r="A43" s="42">
        <v>43982</v>
      </c>
      <c r="B43" s="28">
        <v>84625172</v>
      </c>
      <c r="C43" s="28">
        <v>401703678844</v>
      </c>
      <c r="D43" s="28">
        <v>12911018865140.322</v>
      </c>
      <c r="E43" s="28">
        <v>2571809</v>
      </c>
      <c r="F43" s="28">
        <v>8743511318.2800007</v>
      </c>
      <c r="G43" s="28">
        <v>281022170129.8396</v>
      </c>
      <c r="H43" s="28"/>
      <c r="I43" s="28"/>
      <c r="J43" s="28"/>
    </row>
    <row r="44" spans="1:10" ht="15.75" x14ac:dyDescent="0.25">
      <c r="A44" s="43">
        <v>44012</v>
      </c>
      <c r="B44" s="29">
        <v>92300862</v>
      </c>
      <c r="C44" s="29">
        <v>432659213995</v>
      </c>
      <c r="D44" s="29">
        <v>13600810493715.309</v>
      </c>
      <c r="E44" s="29">
        <v>2921763</v>
      </c>
      <c r="F44" s="29">
        <v>9934863994.2199974</v>
      </c>
      <c r="G44" s="29">
        <v>312306309667.04266</v>
      </c>
      <c r="H44" s="29"/>
      <c r="I44" s="29"/>
      <c r="J44" s="29"/>
    </row>
    <row r="45" spans="1:10" ht="15.75" x14ac:dyDescent="0.25">
      <c r="A45" s="42">
        <v>44043</v>
      </c>
      <c r="B45" s="28">
        <v>93891535</v>
      </c>
      <c r="C45" s="28">
        <v>444675484029</v>
      </c>
      <c r="D45" s="28">
        <v>13713304607475.246</v>
      </c>
      <c r="E45" s="28">
        <v>3045516</v>
      </c>
      <c r="F45" s="28">
        <v>10471874950.170002</v>
      </c>
      <c r="G45" s="28">
        <v>322941147332.74933</v>
      </c>
      <c r="H45" s="28"/>
      <c r="I45" s="28"/>
      <c r="J45" s="28"/>
    </row>
    <row r="46" spans="1:10" ht="15.75" x14ac:dyDescent="0.25">
      <c r="A46" s="43">
        <v>44074</v>
      </c>
      <c r="B46" s="29">
        <v>88406815</v>
      </c>
      <c r="C46" s="29">
        <v>423449026778</v>
      </c>
      <c r="D46" s="29">
        <v>12715374776402.721</v>
      </c>
      <c r="E46" s="29">
        <v>2809269</v>
      </c>
      <c r="F46" s="29">
        <v>9440974190.329998</v>
      </c>
      <c r="G46" s="29">
        <v>283494629797.14667</v>
      </c>
      <c r="H46" s="29"/>
      <c r="I46" s="29"/>
      <c r="J46" s="29"/>
    </row>
    <row r="47" spans="1:10" ht="15.75" x14ac:dyDescent="0.25">
      <c r="A47" s="42">
        <v>44104</v>
      </c>
      <c r="B47" s="28">
        <v>89289290</v>
      </c>
      <c r="C47" s="28">
        <v>428080689051</v>
      </c>
      <c r="D47" s="28">
        <v>12500014239949.18</v>
      </c>
      <c r="E47" s="28">
        <v>2714304</v>
      </c>
      <c r="F47" s="28">
        <v>9108515633.6900024</v>
      </c>
      <c r="G47" s="28">
        <v>265969893148.7197</v>
      </c>
      <c r="H47" s="28"/>
      <c r="I47" s="28"/>
      <c r="J47" s="28"/>
    </row>
    <row r="48" spans="1:10" ht="15.75" x14ac:dyDescent="0.25">
      <c r="A48" s="43">
        <v>44135</v>
      </c>
      <c r="B48" s="29">
        <v>91348881</v>
      </c>
      <c r="C48" s="29">
        <v>447820828662</v>
      </c>
      <c r="D48" s="29">
        <v>12602454483927.604</v>
      </c>
      <c r="E48" s="29">
        <v>2898836</v>
      </c>
      <c r="F48" s="29">
        <v>9768705634.0200005</v>
      </c>
      <c r="G48" s="29">
        <v>274908312075.28131</v>
      </c>
      <c r="H48" s="29"/>
      <c r="I48" s="29"/>
      <c r="J48" s="29"/>
    </row>
    <row r="49" spans="1:10" ht="15.75" x14ac:dyDescent="0.25">
      <c r="A49" s="42">
        <v>44165</v>
      </c>
      <c r="B49" s="28">
        <v>84541566</v>
      </c>
      <c r="C49" s="28">
        <v>414544939742</v>
      </c>
      <c r="D49" s="28">
        <v>11308691981598.609</v>
      </c>
      <c r="E49" s="28">
        <v>3041152</v>
      </c>
      <c r="F49" s="28">
        <v>10249121209.949999</v>
      </c>
      <c r="G49" s="28">
        <v>279593703200.25848</v>
      </c>
      <c r="H49" s="28"/>
      <c r="I49" s="28"/>
      <c r="J49" s="28"/>
    </row>
    <row r="50" spans="1:10" ht="15.75" x14ac:dyDescent="0.25">
      <c r="A50" s="43">
        <v>44196</v>
      </c>
      <c r="B50" s="29">
        <v>111173461</v>
      </c>
      <c r="C50" s="29">
        <v>597683637031</v>
      </c>
      <c r="D50" s="29">
        <v>15676732067892.947</v>
      </c>
      <c r="E50" s="29">
        <v>4263614</v>
      </c>
      <c r="F50" s="29">
        <v>15928491177.82</v>
      </c>
      <c r="G50" s="29">
        <v>417790739062.05872</v>
      </c>
      <c r="H50" s="29"/>
      <c r="I50" s="29"/>
      <c r="J50" s="29"/>
    </row>
    <row r="51" spans="1:10" ht="15.75" x14ac:dyDescent="0.25">
      <c r="A51" s="42">
        <v>44227</v>
      </c>
      <c r="B51" s="28">
        <v>86698326</v>
      </c>
      <c r="C51" s="28">
        <v>453823441262</v>
      </c>
      <c r="D51" s="28">
        <v>11440185352690.229</v>
      </c>
      <c r="E51" s="28">
        <v>3385346</v>
      </c>
      <c r="F51" s="28">
        <v>12343616786.32</v>
      </c>
      <c r="G51" s="28">
        <v>311163441812.0647</v>
      </c>
      <c r="H51" s="28">
        <v>743565</v>
      </c>
      <c r="I51" s="28">
        <v>6074702409.0599985</v>
      </c>
      <c r="J51" s="28">
        <v>43198572512.918205</v>
      </c>
    </row>
    <row r="52" spans="1:10" ht="15.75" x14ac:dyDescent="0.25">
      <c r="A52" s="43">
        <v>44255</v>
      </c>
      <c r="B52" s="29">
        <v>84434499</v>
      </c>
      <c r="C52" s="29">
        <v>443576290006</v>
      </c>
      <c r="D52" s="29">
        <v>10795954931274.775</v>
      </c>
      <c r="E52" s="29">
        <v>3214992</v>
      </c>
      <c r="F52" s="29">
        <v>11693637679.889999</v>
      </c>
      <c r="G52" s="29">
        <v>284604899357.9917</v>
      </c>
      <c r="H52" s="29">
        <v>686654</v>
      </c>
      <c r="I52" s="29">
        <v>5763110811.9400024</v>
      </c>
      <c r="J52" s="29">
        <v>39885911504.789474</v>
      </c>
    </row>
    <row r="53" spans="1:10" ht="15.75" x14ac:dyDescent="0.25">
      <c r="A53" s="42">
        <v>44286</v>
      </c>
      <c r="B53" s="28">
        <v>93419042</v>
      </c>
      <c r="C53" s="28">
        <v>495742335175</v>
      </c>
      <c r="D53" s="28">
        <v>11511785264552.113</v>
      </c>
      <c r="E53" s="28">
        <v>3618654</v>
      </c>
      <c r="F53" s="28">
        <v>13007137221.480001</v>
      </c>
      <c r="G53" s="28">
        <v>302042734654.45178</v>
      </c>
      <c r="H53" s="28">
        <v>825245</v>
      </c>
      <c r="I53" s="28">
        <v>6992860698.4300003</v>
      </c>
      <c r="J53" s="28">
        <v>47373605387.503532</v>
      </c>
    </row>
    <row r="54" spans="1:10" ht="15.75" x14ac:dyDescent="0.25">
      <c r="A54" s="43">
        <v>44316</v>
      </c>
      <c r="B54" s="29">
        <v>87248484</v>
      </c>
      <c r="C54" s="29">
        <v>477741116966</v>
      </c>
      <c r="D54" s="29">
        <v>10658860637010.135</v>
      </c>
      <c r="E54" s="29">
        <v>3326564</v>
      </c>
      <c r="F54" s="29">
        <v>12432264676.630001</v>
      </c>
      <c r="G54" s="29">
        <v>277375699693.13281</v>
      </c>
      <c r="H54" s="29">
        <v>1288648</v>
      </c>
      <c r="I54" s="29">
        <v>10068283129.199997</v>
      </c>
      <c r="J54" s="29">
        <v>48813228101.611526</v>
      </c>
    </row>
    <row r="55" spans="1:10" ht="15.75" x14ac:dyDescent="0.25">
      <c r="A55" s="42">
        <v>44347</v>
      </c>
      <c r="B55" s="28">
        <v>87194242</v>
      </c>
      <c r="C55" s="28">
        <v>497556795381</v>
      </c>
      <c r="D55" s="28">
        <v>10743948303164.084</v>
      </c>
      <c r="E55" s="28">
        <v>3185553</v>
      </c>
      <c r="F55" s="28">
        <v>13233934109.23</v>
      </c>
      <c r="G55" s="28">
        <v>285765776363.62134</v>
      </c>
      <c r="H55" s="28">
        <v>1385130</v>
      </c>
      <c r="I55" s="28">
        <v>11123729535.930002</v>
      </c>
      <c r="J55" s="28">
        <v>53491045558.485252</v>
      </c>
    </row>
    <row r="56" spans="1:10" ht="15.75" x14ac:dyDescent="0.25">
      <c r="A56" s="43">
        <v>44377</v>
      </c>
      <c r="B56" s="29">
        <v>95369172</v>
      </c>
      <c r="C56" s="29">
        <v>573050681057</v>
      </c>
      <c r="D56" s="29">
        <v>11993383092904.785</v>
      </c>
      <c r="E56" s="29">
        <v>3434104</v>
      </c>
      <c r="F56" s="29">
        <v>15481409549.65</v>
      </c>
      <c r="G56" s="29">
        <v>324010566054.34589</v>
      </c>
      <c r="H56" s="29">
        <v>1625605</v>
      </c>
      <c r="I56" s="29">
        <v>13866436884.949993</v>
      </c>
      <c r="J56" s="29">
        <v>65935597511.705322</v>
      </c>
    </row>
    <row r="57" spans="1:10" ht="15.75" x14ac:dyDescent="0.25">
      <c r="A57" s="42">
        <v>44408</v>
      </c>
      <c r="B57" s="28">
        <v>100988230</v>
      </c>
      <c r="C57" s="28">
        <v>633696260710</v>
      </c>
      <c r="D57" s="28">
        <v>12876715544141.68</v>
      </c>
      <c r="E57" s="28">
        <v>3783999</v>
      </c>
      <c r="F57" s="28">
        <v>18071377659.099998</v>
      </c>
      <c r="G57" s="28">
        <v>367210608669.62994</v>
      </c>
      <c r="H57" s="28">
        <v>1728290</v>
      </c>
      <c r="I57" s="28">
        <v>15107337107.849981</v>
      </c>
      <c r="J57" s="28">
        <v>69945878888.433136</v>
      </c>
    </row>
    <row r="58" spans="1:10" ht="15.75" x14ac:dyDescent="0.25">
      <c r="A58" s="43">
        <v>44439</v>
      </c>
      <c r="B58" s="29">
        <v>91963014</v>
      </c>
      <c r="C58" s="29">
        <v>567096272513.5</v>
      </c>
      <c r="D58" s="29">
        <v>11245801873090.195</v>
      </c>
      <c r="E58" s="29">
        <v>3572546</v>
      </c>
      <c r="F58" s="29">
        <v>16799916136.040001</v>
      </c>
      <c r="G58" s="29">
        <v>333150714451.11517</v>
      </c>
      <c r="H58" s="29">
        <v>4629631</v>
      </c>
      <c r="I58" s="29">
        <v>18291930524.589989</v>
      </c>
      <c r="J58" s="29">
        <v>67482966744.869934</v>
      </c>
    </row>
    <row r="59" spans="1:10" ht="15.75" x14ac:dyDescent="0.25">
      <c r="A59" s="42">
        <v>44469</v>
      </c>
      <c r="B59" s="28">
        <v>92444018</v>
      </c>
      <c r="C59" s="28">
        <v>580074615372</v>
      </c>
      <c r="D59" s="28">
        <v>11109150859380.08</v>
      </c>
      <c r="E59" s="28">
        <v>3446471</v>
      </c>
      <c r="F59" s="28">
        <v>16410300764.140001</v>
      </c>
      <c r="G59" s="28">
        <v>314277684293.63208</v>
      </c>
      <c r="H59" s="28">
        <v>6128450</v>
      </c>
      <c r="I59" s="28">
        <v>20891610723.410004</v>
      </c>
      <c r="J59" s="28">
        <v>69644944581.198029</v>
      </c>
    </row>
    <row r="60" spans="1:10" ht="15.75" x14ac:dyDescent="0.25">
      <c r="A60" s="43">
        <v>44500</v>
      </c>
      <c r="B60" s="29">
        <v>98510285</v>
      </c>
      <c r="C60" s="29">
        <v>634216490159</v>
      </c>
      <c r="D60" s="29">
        <v>11733454634851.221</v>
      </c>
      <c r="E60" s="29">
        <v>3763287</v>
      </c>
      <c r="F60" s="29">
        <v>18587325131.709999</v>
      </c>
      <c r="G60" s="29">
        <v>343878690636.80847</v>
      </c>
      <c r="H60" s="29">
        <v>1784854</v>
      </c>
      <c r="I60" s="29">
        <v>15764837545.269999</v>
      </c>
      <c r="J60" s="29">
        <v>71371255132.444016</v>
      </c>
    </row>
    <row r="61" spans="1:10" ht="15.75" x14ac:dyDescent="0.25">
      <c r="A61" s="42">
        <v>44530</v>
      </c>
      <c r="B61" s="28">
        <v>93387347</v>
      </c>
      <c r="C61" s="28">
        <v>615789906952</v>
      </c>
      <c r="D61" s="28">
        <v>11111488612624.623</v>
      </c>
      <c r="E61" s="28">
        <v>3800196</v>
      </c>
      <c r="F61" s="28">
        <v>18924132966.169998</v>
      </c>
      <c r="G61" s="28">
        <v>341472449586.2561</v>
      </c>
      <c r="H61" s="28">
        <v>1724654</v>
      </c>
      <c r="I61" s="28">
        <v>15715658402.409996</v>
      </c>
      <c r="J61" s="28">
        <v>69601715004.932083</v>
      </c>
    </row>
    <row r="62" spans="1:10" ht="15.75" x14ac:dyDescent="0.25">
      <c r="A62" s="43">
        <v>44561</v>
      </c>
      <c r="B62" s="29">
        <v>118624622</v>
      </c>
      <c r="C62" s="29">
        <v>870624984673</v>
      </c>
      <c r="D62" s="29">
        <v>15128861602876.156</v>
      </c>
      <c r="E62" s="29">
        <v>4763510</v>
      </c>
      <c r="F62" s="29">
        <v>26767669454.650002</v>
      </c>
      <c r="G62" s="29">
        <v>465142137820.72522</v>
      </c>
      <c r="H62" s="29">
        <v>2156985</v>
      </c>
      <c r="I62" s="29">
        <v>21898393335.900002</v>
      </c>
      <c r="J62" s="29">
        <v>68089356066.616882</v>
      </c>
    </row>
    <row r="63" spans="1:10" ht="15.75" x14ac:dyDescent="0.25">
      <c r="A63" s="42">
        <v>44592</v>
      </c>
      <c r="B63" s="28">
        <v>85971492</v>
      </c>
      <c r="C63" s="28">
        <v>625491010630</v>
      </c>
      <c r="D63" s="28">
        <v>10463628415662.648</v>
      </c>
      <c r="E63" s="28">
        <v>3756301</v>
      </c>
      <c r="F63" s="28">
        <v>21259833915.449997</v>
      </c>
      <c r="G63" s="28">
        <v>355648600042.88867</v>
      </c>
      <c r="H63" s="28">
        <v>1519003</v>
      </c>
      <c r="I63" s="28">
        <v>15361974631.380014</v>
      </c>
      <c r="J63" s="28">
        <v>64119970040.416061</v>
      </c>
    </row>
    <row r="64" spans="1:10" ht="15.75" x14ac:dyDescent="0.25">
      <c r="A64" s="43">
        <v>44620</v>
      </c>
      <c r="B64" s="29">
        <v>88513457</v>
      </c>
      <c r="C64" s="29">
        <v>659235724160</v>
      </c>
      <c r="D64" s="29">
        <v>10533644573752.639</v>
      </c>
      <c r="E64" s="29">
        <v>3429178</v>
      </c>
      <c r="F64" s="29">
        <v>19540136055.709999</v>
      </c>
      <c r="G64" s="29">
        <v>312223443891.61499</v>
      </c>
      <c r="H64" s="29">
        <v>1830821</v>
      </c>
      <c r="I64" s="29">
        <v>16560292413.980011</v>
      </c>
      <c r="J64" s="29">
        <v>64549010021.761543</v>
      </c>
    </row>
    <row r="65" spans="1:10" ht="15.75" x14ac:dyDescent="0.25">
      <c r="A65" s="42">
        <v>44651</v>
      </c>
      <c r="B65" s="28">
        <v>90514427</v>
      </c>
      <c r="C65" s="28">
        <v>682426021616</v>
      </c>
      <c r="D65" s="28">
        <v>10216729318288.684</v>
      </c>
      <c r="E65" s="28">
        <v>4034482</v>
      </c>
      <c r="F65" s="28">
        <v>22472921399.860001</v>
      </c>
      <c r="G65" s="28">
        <v>336446365849.07697</v>
      </c>
      <c r="H65" s="28">
        <v>2069358</v>
      </c>
      <c r="I65" s="28">
        <v>20592218339.119995</v>
      </c>
      <c r="J65" s="28">
        <v>89079510525.378342</v>
      </c>
    </row>
    <row r="66" spans="1:10" ht="15.75" x14ac:dyDescent="0.25">
      <c r="A66" s="43">
        <v>44681</v>
      </c>
      <c r="B66" s="29">
        <v>94326619</v>
      </c>
      <c r="C66" s="29">
        <v>738971837491</v>
      </c>
      <c r="D66" s="29">
        <v>10432406531264.391</v>
      </c>
      <c r="E66" s="29">
        <v>3860857</v>
      </c>
      <c r="F66" s="29">
        <v>22595523548.690002</v>
      </c>
      <c r="G66" s="29">
        <v>318991435786.02594</v>
      </c>
      <c r="H66" s="29">
        <v>2220232</v>
      </c>
      <c r="I66" s="29">
        <v>22510345116.489983</v>
      </c>
      <c r="J66" s="29">
        <v>90325068574.249405</v>
      </c>
    </row>
    <row r="67" spans="1:10" ht="15.75" x14ac:dyDescent="0.25">
      <c r="A67" s="42">
        <v>44712</v>
      </c>
      <c r="B67" s="28">
        <v>94199015</v>
      </c>
      <c r="C67" s="28">
        <v>757559424030.5</v>
      </c>
      <c r="D67" s="28">
        <v>10180669064523.549</v>
      </c>
      <c r="E67" s="28">
        <v>3999092</v>
      </c>
      <c r="F67" s="28">
        <v>24631279736.299999</v>
      </c>
      <c r="G67" s="28">
        <v>331014174831.09448</v>
      </c>
      <c r="H67" s="28">
        <v>2465485</v>
      </c>
      <c r="I67" s="28">
        <v>25528292335.070004</v>
      </c>
      <c r="J67" s="28">
        <v>100333941452.26297</v>
      </c>
    </row>
    <row r="68" spans="1:10" ht="15.75" x14ac:dyDescent="0.25">
      <c r="A68" s="43">
        <v>44742</v>
      </c>
      <c r="B68" s="29">
        <v>101697196</v>
      </c>
      <c r="C68" s="29">
        <v>875311653025</v>
      </c>
      <c r="D68" s="29">
        <v>11171555925965.172</v>
      </c>
      <c r="E68" s="29">
        <v>4217393</v>
      </c>
      <c r="F68" s="29">
        <v>27909506046.32</v>
      </c>
      <c r="G68" s="29">
        <v>356207536578.5423</v>
      </c>
      <c r="H68" s="29">
        <v>2826006</v>
      </c>
      <c r="I68" s="29">
        <v>30924259376.950005</v>
      </c>
      <c r="J68" s="29">
        <v>110916393363.9407</v>
      </c>
    </row>
    <row r="69" spans="1:10" ht="15.75" x14ac:dyDescent="0.25">
      <c r="A69" s="42">
        <v>44773</v>
      </c>
      <c r="B69" s="28">
        <v>99816158</v>
      </c>
      <c r="C69" s="28">
        <v>926885241480</v>
      </c>
      <c r="D69" s="28">
        <v>11014063648002.537</v>
      </c>
      <c r="E69" s="28">
        <v>4206775</v>
      </c>
      <c r="F69" s="28">
        <v>30059111560.309998</v>
      </c>
      <c r="G69" s="28">
        <v>357188736114.75769</v>
      </c>
      <c r="H69" s="28">
        <v>3392054</v>
      </c>
      <c r="I69" s="28">
        <v>37619682008.69001</v>
      </c>
      <c r="J69" s="28">
        <v>112187573252.0619</v>
      </c>
    </row>
    <row r="70" spans="1:10" ht="15.75" x14ac:dyDescent="0.25">
      <c r="A70" s="43">
        <v>44804</v>
      </c>
      <c r="B70" s="29">
        <v>88812718</v>
      </c>
      <c r="C70" s="29">
        <v>817217468245</v>
      </c>
      <c r="D70" s="29">
        <v>9078119551991.2773</v>
      </c>
      <c r="E70" s="29">
        <v>4155434</v>
      </c>
      <c r="F70" s="29">
        <v>28832063888.18</v>
      </c>
      <c r="G70" s="29">
        <v>320283074063.0708</v>
      </c>
      <c r="H70" s="29">
        <v>2691810</v>
      </c>
      <c r="I70" s="29">
        <v>30560098412.35001</v>
      </c>
      <c r="J70" s="29">
        <v>106781959578.4308</v>
      </c>
    </row>
    <row r="71" spans="1:10" ht="15.75" x14ac:dyDescent="0.25">
      <c r="A71" s="42">
        <v>44834</v>
      </c>
      <c r="B71" s="28">
        <v>92383574</v>
      </c>
      <c r="C71" s="28">
        <v>878038972350</v>
      </c>
      <c r="D71" s="28">
        <v>9187313973996.0469</v>
      </c>
      <c r="E71" s="28">
        <v>4075618</v>
      </c>
      <c r="F71" s="28">
        <v>29174553758.809998</v>
      </c>
      <c r="G71" s="28">
        <v>305266387796.01996</v>
      </c>
      <c r="H71" s="28">
        <v>3555054</v>
      </c>
      <c r="I71" s="28">
        <v>30980992951.470005</v>
      </c>
      <c r="J71" s="28">
        <v>101591792781.5459</v>
      </c>
    </row>
    <row r="72" spans="1:10" ht="15.75" x14ac:dyDescent="0.25">
      <c r="A72" s="43">
        <v>44865</v>
      </c>
      <c r="B72" s="29">
        <v>93167633</v>
      </c>
      <c r="C72" s="29">
        <v>920956310030</v>
      </c>
      <c r="D72" s="29">
        <v>9061229300774.7656</v>
      </c>
      <c r="E72" s="29">
        <v>4404913</v>
      </c>
      <c r="F72" s="29">
        <v>32824356761.509998</v>
      </c>
      <c r="G72" s="29">
        <v>322956713610.86609</v>
      </c>
      <c r="H72" s="29">
        <v>3823005</v>
      </c>
      <c r="I72" s="29">
        <v>45027163280.159988</v>
      </c>
      <c r="J72" s="29">
        <v>212737214529.86615</v>
      </c>
    </row>
    <row r="73" spans="1:10" ht="15.75" x14ac:dyDescent="0.25">
      <c r="A73" s="42">
        <v>44895</v>
      </c>
      <c r="B73" s="28">
        <v>92756835</v>
      </c>
      <c r="C73" s="28">
        <v>954432136742</v>
      </c>
      <c r="D73" s="28">
        <v>8950572477252.2422</v>
      </c>
      <c r="E73" s="28">
        <v>4262859</v>
      </c>
      <c r="F73" s="28">
        <v>32570086568.220001</v>
      </c>
      <c r="G73" s="28">
        <v>305439128877.5686</v>
      </c>
      <c r="H73" s="28">
        <v>3604129</v>
      </c>
      <c r="I73" s="28">
        <v>48552182373</v>
      </c>
      <c r="J73" s="28">
        <v>224789318041.85559</v>
      </c>
    </row>
    <row r="74" spans="1:10" ht="15.75" x14ac:dyDescent="0.25">
      <c r="A74" s="43">
        <v>44926</v>
      </c>
      <c r="B74" s="29">
        <v>111388918</v>
      </c>
      <c r="C74" s="29">
        <v>1307721324835</v>
      </c>
      <c r="D74" s="29">
        <v>11665855076957.227</v>
      </c>
      <c r="E74" s="29">
        <v>5589459</v>
      </c>
      <c r="F74" s="29">
        <v>50402890782.119995</v>
      </c>
      <c r="G74" s="29">
        <v>449631590582.27051</v>
      </c>
      <c r="H74" s="29">
        <v>3830454</v>
      </c>
      <c r="I74" s="29">
        <v>46802318440.090012</v>
      </c>
      <c r="J74" s="29">
        <v>157534755050.46542</v>
      </c>
    </row>
    <row r="75" spans="1:10" ht="15.75" x14ac:dyDescent="0.25">
      <c r="A75" s="42">
        <v>44957</v>
      </c>
      <c r="B75" s="28">
        <v>89511940</v>
      </c>
      <c r="C75" s="28">
        <v>1046830880115</v>
      </c>
      <c r="D75" s="28">
        <v>8807605315899.8438</v>
      </c>
      <c r="E75" s="28">
        <v>4471955</v>
      </c>
      <c r="F75" s="28">
        <v>42410975637.75</v>
      </c>
      <c r="G75" s="28">
        <v>356828539905.6153</v>
      </c>
      <c r="H75" s="28">
        <v>3390314</v>
      </c>
      <c r="I75" s="28">
        <v>47142747367.590012</v>
      </c>
      <c r="J75" s="28">
        <v>198575627415.03091</v>
      </c>
    </row>
    <row r="76" spans="1:10" ht="15.75" x14ac:dyDescent="0.25">
      <c r="A76" s="43">
        <v>44985</v>
      </c>
      <c r="B76" s="29">
        <v>84283470</v>
      </c>
      <c r="C76" s="29">
        <v>1015360039097</v>
      </c>
      <c r="D76" s="29">
        <v>8011821356810.5664</v>
      </c>
      <c r="E76" s="29">
        <v>3891074</v>
      </c>
      <c r="F76" s="29">
        <v>38147668493.220001</v>
      </c>
      <c r="G76" s="29">
        <v>301008798237.04755</v>
      </c>
      <c r="H76" s="29">
        <v>3321354</v>
      </c>
      <c r="I76" s="29">
        <v>46606401316.37001</v>
      </c>
      <c r="J76" s="29">
        <v>184292933911.49673</v>
      </c>
    </row>
    <row r="77" spans="1:10" ht="15.75" x14ac:dyDescent="0.25">
      <c r="A77" s="42">
        <v>45016</v>
      </c>
      <c r="B77" s="28">
        <v>94074824</v>
      </c>
      <c r="C77" s="28">
        <v>1171868662415</v>
      </c>
      <c r="D77" s="28">
        <v>8587648949249.4746</v>
      </c>
      <c r="E77" s="28">
        <v>4952533</v>
      </c>
      <c r="F77" s="28">
        <v>48839833703.990005</v>
      </c>
      <c r="G77" s="28">
        <v>357906444673.79547</v>
      </c>
      <c r="H77" s="28">
        <v>3966353</v>
      </c>
      <c r="I77" s="28">
        <v>57225803019.01001</v>
      </c>
      <c r="J77" s="28">
        <v>213305653569.55426</v>
      </c>
    </row>
    <row r="78" spans="1:10" ht="15.75" x14ac:dyDescent="0.25">
      <c r="A78" s="43">
        <v>45046</v>
      </c>
      <c r="B78" s="29">
        <v>91667954</v>
      </c>
      <c r="C78" s="29">
        <v>1202014975963</v>
      </c>
      <c r="D78" s="29">
        <v>8125781907087.2676</v>
      </c>
      <c r="E78" s="29">
        <v>4679028</v>
      </c>
      <c r="F78" s="29">
        <v>48732220656.650002</v>
      </c>
      <c r="G78" s="29">
        <v>329436325522.27051</v>
      </c>
      <c r="H78" s="29">
        <v>4179709</v>
      </c>
      <c r="I78" s="29">
        <v>62349515877.669998</v>
      </c>
      <c r="J78" s="29">
        <v>218613453698.86295</v>
      </c>
    </row>
    <row r="79" spans="1:10" ht="15.75" x14ac:dyDescent="0.25">
      <c r="A79" s="42">
        <v>45077</v>
      </c>
      <c r="B79" s="28">
        <v>86086895</v>
      </c>
      <c r="C79" s="28">
        <v>1163821619959</v>
      </c>
      <c r="D79" s="28">
        <v>7300165857138.2949</v>
      </c>
      <c r="E79" s="28">
        <v>4530347</v>
      </c>
      <c r="F79" s="28">
        <v>48567268910.490005</v>
      </c>
      <c r="G79" s="28">
        <v>304642148070.16876</v>
      </c>
      <c r="H79" s="28">
        <v>4151164</v>
      </c>
      <c r="I79" s="28">
        <v>64479558240.489998</v>
      </c>
      <c r="J79" s="28">
        <v>218891750115.36545</v>
      </c>
    </row>
    <row r="80" spans="1:10" ht="15.75" x14ac:dyDescent="0.25">
      <c r="A80" s="43">
        <v>45107</v>
      </c>
      <c r="B80" s="29">
        <v>93989030</v>
      </c>
      <c r="C80" s="29">
        <v>1384685154275</v>
      </c>
      <c r="D80" s="29">
        <v>8197717935888.9941</v>
      </c>
      <c r="E80" s="29">
        <v>4756651</v>
      </c>
      <c r="F80" s="29">
        <v>56542044310.409996</v>
      </c>
      <c r="G80" s="29">
        <v>334744493608.70636</v>
      </c>
      <c r="H80" s="29">
        <v>4786925</v>
      </c>
      <c r="I80" s="29">
        <v>78897625274.309982</v>
      </c>
      <c r="J80" s="29">
        <v>238348228078.33939</v>
      </c>
    </row>
    <row r="81" spans="1:10" ht="15.75" x14ac:dyDescent="0.25">
      <c r="A81" s="42">
        <v>45138</v>
      </c>
      <c r="B81" s="28">
        <v>98360480</v>
      </c>
      <c r="C81" s="28">
        <v>1518272884340</v>
      </c>
      <c r="D81" s="28">
        <v>8452307809343.9189</v>
      </c>
      <c r="E81" s="28">
        <v>5043506</v>
      </c>
      <c r="F81" s="28">
        <v>64743337995.709999</v>
      </c>
      <c r="G81" s="28">
        <v>360429687567.01215</v>
      </c>
      <c r="H81" s="28">
        <v>5198393</v>
      </c>
      <c r="I81" s="28">
        <v>90990170136.329987</v>
      </c>
      <c r="J81" s="28">
        <v>266366620498.63809</v>
      </c>
    </row>
    <row r="82" spans="1:10" ht="15.75" x14ac:dyDescent="0.25">
      <c r="A82" s="43">
        <v>45169</v>
      </c>
      <c r="B82" s="29">
        <v>91998648</v>
      </c>
      <c r="C82" s="29">
        <v>1449528093730</v>
      </c>
      <c r="D82" s="29">
        <v>7176702492261.4199</v>
      </c>
      <c r="E82" s="29">
        <v>4575956</v>
      </c>
      <c r="F82" s="29">
        <v>60443074934.910004</v>
      </c>
      <c r="G82" s="29">
        <v>299257371003.47083</v>
      </c>
      <c r="H82" s="29">
        <v>5004783</v>
      </c>
      <c r="I82" s="29">
        <v>91243051992.539978</v>
      </c>
      <c r="J82" s="29">
        <v>250816080789.88394</v>
      </c>
    </row>
    <row r="83" spans="1:10" ht="15.75" x14ac:dyDescent="0.25">
      <c r="A83" s="42">
        <v>45199</v>
      </c>
      <c r="B83" s="28">
        <v>95323654</v>
      </c>
      <c r="C83" s="28">
        <v>1580235380053</v>
      </c>
      <c r="D83" s="28">
        <v>6939121615782.4648</v>
      </c>
      <c r="E83" s="28">
        <v>4582808</v>
      </c>
      <c r="F83" s="28">
        <v>64269932152.800003</v>
      </c>
      <c r="G83" s="28">
        <v>282221801306.21368</v>
      </c>
      <c r="H83" s="28">
        <v>5141513</v>
      </c>
      <c r="I83" s="28">
        <v>98408456689.820007</v>
      </c>
      <c r="J83" s="28">
        <v>237787509463.92749</v>
      </c>
    </row>
    <row r="84" spans="1:10" ht="15.75" x14ac:dyDescent="0.25">
      <c r="A84" s="43">
        <v>45230</v>
      </c>
      <c r="B84" s="29">
        <v>94065801</v>
      </c>
      <c r="C84" s="29">
        <v>1633843776770</v>
      </c>
      <c r="D84" s="29">
        <v>6624571846770.0596</v>
      </c>
      <c r="E84" s="29">
        <v>5053795</v>
      </c>
      <c r="F84" s="29">
        <v>77237519745.649994</v>
      </c>
      <c r="G84" s="29">
        <v>313166721381.95984</v>
      </c>
      <c r="H84" s="29">
        <v>5453881</v>
      </c>
      <c r="I84" s="29">
        <v>112304536911.62997</v>
      </c>
      <c r="J84" s="29">
        <v>255256709157.2684</v>
      </c>
    </row>
    <row r="85" spans="1:10" ht="15.75" x14ac:dyDescent="0.25">
      <c r="A85" s="42">
        <v>45260</v>
      </c>
      <c r="B85" s="28">
        <v>93924925</v>
      </c>
      <c r="C85" s="28">
        <v>1702773454370</v>
      </c>
      <c r="D85" s="28">
        <v>6120034933886.0859</v>
      </c>
      <c r="E85" s="28">
        <v>5019584</v>
      </c>
      <c r="F85" s="28">
        <v>82847006470.990005</v>
      </c>
      <c r="G85" s="28">
        <v>297765138673.68073</v>
      </c>
      <c r="H85" s="28">
        <v>5593361</v>
      </c>
      <c r="I85" s="28">
        <v>122531618642.41003</v>
      </c>
      <c r="J85" s="28">
        <v>245313312394.79651</v>
      </c>
    </row>
    <row r="86" spans="1:10" ht="15.75" x14ac:dyDescent="0.25">
      <c r="A86" s="43">
        <v>45291</v>
      </c>
      <c r="B86" s="29">
        <v>109363160</v>
      </c>
      <c r="C86" s="29">
        <v>2226655014055</v>
      </c>
      <c r="D86" s="29">
        <v>6378595141127.1592</v>
      </c>
      <c r="E86" s="29">
        <v>6094416</v>
      </c>
      <c r="F86" s="29">
        <v>120176990923.67999</v>
      </c>
      <c r="G86" s="29">
        <v>344265441005.64172</v>
      </c>
      <c r="H86" s="29">
        <v>6089697</v>
      </c>
      <c r="I86" s="29">
        <v>147625554093.28003</v>
      </c>
      <c r="J86" s="29">
        <v>237186107984.55814</v>
      </c>
    </row>
    <row r="87" spans="1:10" ht="15.75" x14ac:dyDescent="0.25">
      <c r="A87" s="42">
        <v>45322</v>
      </c>
      <c r="B87" s="28">
        <v>89721876</v>
      </c>
      <c r="C87" s="28">
        <v>1828540556215</v>
      </c>
      <c r="D87" s="28">
        <v>4342883389146.2725</v>
      </c>
      <c r="E87" s="28">
        <v>5456668</v>
      </c>
      <c r="F87" s="28">
        <v>116751879294.29001</v>
      </c>
      <c r="G87" s="28">
        <v>277292070725.70117</v>
      </c>
      <c r="H87" s="28">
        <v>4524843</v>
      </c>
      <c r="I87" s="28">
        <v>115540108200.24002</v>
      </c>
      <c r="J87" s="28">
        <v>182109922729.6438</v>
      </c>
    </row>
    <row r="88" spans="1:10" ht="15.75" x14ac:dyDescent="0.25">
      <c r="A88" s="43">
        <v>45351</v>
      </c>
      <c r="B88" s="29">
        <v>87983775</v>
      </c>
      <c r="C88" s="29">
        <v>1859827284005</v>
      </c>
      <c r="D88" s="29">
        <v>3900710614966.8306</v>
      </c>
      <c r="E88" s="29">
        <v>6498409</v>
      </c>
      <c r="F88" s="29">
        <v>149815909567.84</v>
      </c>
      <c r="G88" s="29">
        <v>314216547831.12274</v>
      </c>
      <c r="H88" s="29">
        <v>3064715</v>
      </c>
      <c r="I88" s="29">
        <v>80964832332</v>
      </c>
      <c r="J88" s="29">
        <v>164010390263.72302</v>
      </c>
    </row>
    <row r="89" spans="1:10" ht="15.75" x14ac:dyDescent="0.25">
      <c r="A89" s="42">
        <v>45382</v>
      </c>
      <c r="B89" s="28">
        <v>101096002</v>
      </c>
      <c r="C89" s="28">
        <v>2271935850675</v>
      </c>
      <c r="D89" s="28">
        <v>4292459958805.3071</v>
      </c>
      <c r="E89" s="28">
        <v>7052145</v>
      </c>
      <c r="F89" s="28">
        <v>177039506212.73999</v>
      </c>
      <c r="G89" s="28">
        <v>334487873554.64746</v>
      </c>
      <c r="H89" s="28">
        <v>3493197</v>
      </c>
      <c r="I89" s="28">
        <v>95732086033</v>
      </c>
      <c r="J89" s="28">
        <v>180851932751.6871</v>
      </c>
    </row>
    <row r="90" spans="1:10" ht="15.75" x14ac:dyDescent="0.25">
      <c r="A90" s="43">
        <v>45412</v>
      </c>
      <c r="B90" s="29">
        <v>90877123</v>
      </c>
      <c r="C90" s="29">
        <v>2120286930530</v>
      </c>
      <c r="D90" s="29">
        <v>3680853480045.1982</v>
      </c>
      <c r="E90" s="29">
        <v>7069367</v>
      </c>
      <c r="F90" s="29">
        <v>186411508785.70001</v>
      </c>
      <c r="G90" s="29">
        <v>323613488794.5589</v>
      </c>
      <c r="H90" s="29">
        <v>3394826</v>
      </c>
      <c r="I90" s="29">
        <v>97727859000</v>
      </c>
      <c r="J90" s="29">
        <v>169657193428.81488</v>
      </c>
    </row>
    <row r="91" spans="1:10" ht="15.75" x14ac:dyDescent="0.25">
      <c r="A91" s="42">
        <v>45443</v>
      </c>
      <c r="B91" s="28">
        <v>95116568</v>
      </c>
      <c r="C91" s="28">
        <v>2346270018073.3999</v>
      </c>
      <c r="D91" s="28">
        <v>3909874702290.2031</v>
      </c>
      <c r="E91" s="28">
        <v>6873222</v>
      </c>
      <c r="F91" s="28">
        <v>202558332950.47998</v>
      </c>
      <c r="G91" s="28">
        <v>337547552345.00964</v>
      </c>
      <c r="H91" s="28">
        <v>3470264</v>
      </c>
      <c r="I91" s="28">
        <v>116635491000</v>
      </c>
      <c r="J91" s="28">
        <v>194363884862.9017</v>
      </c>
    </row>
    <row r="92" spans="1:10" ht="15.75" x14ac:dyDescent="0.25">
      <c r="A92" s="43">
        <v>45473</v>
      </c>
      <c r="B92" s="29">
        <v>96615578</v>
      </c>
      <c r="C92" s="29">
        <v>2672286712062.04</v>
      </c>
      <c r="D92" s="29">
        <v>4258252880744.7876</v>
      </c>
      <c r="E92" s="29">
        <v>6920235</v>
      </c>
      <c r="F92" s="29">
        <v>229316018799.72998</v>
      </c>
      <c r="G92" s="29">
        <v>365411987137.18182</v>
      </c>
      <c r="H92" s="29">
        <v>3463647</v>
      </c>
      <c r="I92" s="29">
        <v>125982940000</v>
      </c>
      <c r="J92" s="29">
        <v>200752117936.37921</v>
      </c>
    </row>
    <row r="93" spans="1:10" ht="15.75" x14ac:dyDescent="0.25">
      <c r="A93" s="42">
        <v>45504</v>
      </c>
      <c r="B93" s="28">
        <v>94979774</v>
      </c>
      <c r="C93" s="28">
        <v>2839775372609.5703</v>
      </c>
      <c r="D93" s="28">
        <v>4349837541464.1074</v>
      </c>
      <c r="E93" s="28">
        <v>6945354</v>
      </c>
      <c r="F93" s="28">
        <v>254288822703.71997</v>
      </c>
      <c r="G93" s="28">
        <v>389507944198.73541</v>
      </c>
      <c r="H93" s="28">
        <v>3567500</v>
      </c>
      <c r="I93" s="28">
        <v>140473389000</v>
      </c>
      <c r="J93" s="28">
        <v>215170688126.43027</v>
      </c>
    </row>
    <row r="94" spans="1:10" ht="15.75" x14ac:dyDescent="0.25">
      <c r="A94" s="43">
        <v>45535</v>
      </c>
      <c r="B94" s="29">
        <v>89397013</v>
      </c>
      <c r="C94" s="29">
        <v>2796923432260</v>
      </c>
      <c r="D94" s="29">
        <v>4112579782763.0952</v>
      </c>
      <c r="E94" s="29">
        <v>5933902</v>
      </c>
      <c r="F94" s="29">
        <v>228172450452</v>
      </c>
      <c r="G94" s="29">
        <v>335503430622.75806</v>
      </c>
      <c r="H94" s="29">
        <v>3402386</v>
      </c>
      <c r="I94" s="29">
        <v>135546430000</v>
      </c>
      <c r="J94" s="29">
        <v>199306674331.54581</v>
      </c>
    </row>
    <row r="95" spans="1:10" ht="15.75" x14ac:dyDescent="0.25">
      <c r="A95" s="42">
        <v>45565</v>
      </c>
      <c r="B95" s="28">
        <v>83280185</v>
      </c>
      <c r="C95" s="28">
        <v>2774137881520.8799</v>
      </c>
      <c r="D95" s="28">
        <v>3942309134801.2178</v>
      </c>
      <c r="E95" s="28">
        <v>5585859</v>
      </c>
      <c r="F95" s="28">
        <v>223493883479.20001</v>
      </c>
      <c r="G95" s="28">
        <v>317605690863.93396</v>
      </c>
      <c r="H95" s="28">
        <v>3250528</v>
      </c>
      <c r="I95" s="28">
        <v>131831699000</v>
      </c>
      <c r="J95" s="28">
        <v>187345162144.2605</v>
      </c>
    </row>
    <row r="96" spans="1:10" ht="15.75" x14ac:dyDescent="0.25">
      <c r="A96" s="43">
        <v>45596</v>
      </c>
      <c r="B96" s="29">
        <v>84595735</v>
      </c>
      <c r="C96" s="29">
        <v>3013210726585</v>
      </c>
      <c r="D96" s="29">
        <v>4169813528713.6069</v>
      </c>
      <c r="E96" s="29">
        <v>5513914</v>
      </c>
      <c r="F96" s="29">
        <v>230384060074.73999</v>
      </c>
      <c r="G96" s="29">
        <v>318815594947.90942</v>
      </c>
      <c r="H96" s="29">
        <v>3385751</v>
      </c>
      <c r="I96" s="29">
        <v>141787528000</v>
      </c>
      <c r="J96" s="29">
        <v>196211817262.2207</v>
      </c>
    </row>
    <row r="97" spans="1:10" ht="15.75" x14ac:dyDescent="0.25">
      <c r="A97" s="42">
        <v>45626</v>
      </c>
      <c r="B97" s="28">
        <v>80764214</v>
      </c>
      <c r="C97" s="28">
        <v>3153878530900</v>
      </c>
      <c r="D97" s="28">
        <v>4261078367094.5884</v>
      </c>
      <c r="E97" s="28">
        <v>5174634</v>
      </c>
      <c r="F97" s="28">
        <v>225872648866.17999</v>
      </c>
      <c r="G97" s="28">
        <v>305167446486.08295</v>
      </c>
      <c r="H97" s="28">
        <v>3377501</v>
      </c>
      <c r="I97" s="28">
        <v>145060793000</v>
      </c>
      <c r="J97" s="28">
        <v>195985799995.125</v>
      </c>
    </row>
    <row r="98" spans="1:10" ht="15.75" x14ac:dyDescent="0.25">
      <c r="A98" s="43">
        <v>45657</v>
      </c>
      <c r="B98" s="29">
        <v>90028718</v>
      </c>
      <c r="C98" s="29">
        <v>4212728144892.3599</v>
      </c>
      <c r="D98" s="29">
        <v>5541791658373.2734</v>
      </c>
      <c r="E98" s="29">
        <v>5826305</v>
      </c>
      <c r="F98" s="29">
        <v>284843775077.22998</v>
      </c>
      <c r="G98" s="29">
        <v>374708455511.52454</v>
      </c>
      <c r="H98" s="29">
        <v>3578065</v>
      </c>
      <c r="I98" s="29">
        <v>165001591000</v>
      </c>
      <c r="J98" s="29">
        <v>217057547786.64523</v>
      </c>
    </row>
    <row r="99" spans="1:10" ht="15.75" x14ac:dyDescent="0.25">
      <c r="A99" s="42">
        <v>45688</v>
      </c>
      <c r="B99" s="28">
        <v>70512001</v>
      </c>
      <c r="C99" s="28">
        <v>3440526686625</v>
      </c>
      <c r="D99" s="28">
        <v>4428063599110.0322</v>
      </c>
      <c r="E99" s="28">
        <v>4729416</v>
      </c>
      <c r="F99" s="28">
        <v>233814883747.63995</v>
      </c>
      <c r="G99" s="28">
        <v>300926942284.14685</v>
      </c>
      <c r="H99" s="28">
        <v>2972773</v>
      </c>
      <c r="I99" s="28">
        <v>141937418000</v>
      </c>
      <c r="J99" s="28">
        <v>182677819777.06522</v>
      </c>
    </row>
    <row r="100" spans="1:10" ht="15.75" x14ac:dyDescent="0.25">
      <c r="A100" s="43">
        <v>45716</v>
      </c>
      <c r="B100" s="29">
        <v>64703076</v>
      </c>
      <c r="C100" s="29">
        <v>3375594834990</v>
      </c>
      <c r="D100" s="29">
        <v>4242602797642.5439</v>
      </c>
      <c r="E100" s="29">
        <v>4189651</v>
      </c>
      <c r="F100" s="29">
        <v>214165308661.01001</v>
      </c>
      <c r="G100" s="29">
        <v>269172807193.80881</v>
      </c>
      <c r="H100" s="29">
        <v>2782408</v>
      </c>
      <c r="I100" s="29">
        <v>132881673000</v>
      </c>
      <c r="J100" s="29">
        <v>167011796493.31104</v>
      </c>
    </row>
    <row r="101" spans="1:10" ht="15.75" x14ac:dyDescent="0.25">
      <c r="A101" s="42">
        <v>45747</v>
      </c>
      <c r="B101" s="28">
        <v>66592406</v>
      </c>
      <c r="C101" s="28">
        <v>3757474861270</v>
      </c>
      <c r="D101" s="28">
        <v>4552778786697.4492</v>
      </c>
      <c r="E101" s="28">
        <v>4415069</v>
      </c>
      <c r="F101" s="28">
        <v>230080998686.47998</v>
      </c>
      <c r="G101" s="28">
        <v>278779746696.14136</v>
      </c>
      <c r="H101" s="28">
        <v>3074733</v>
      </c>
      <c r="I101" s="28">
        <v>147220041000</v>
      </c>
      <c r="J101" s="28">
        <v>178380509354.8877</v>
      </c>
    </row>
    <row r="102" spans="1:10" ht="15.75" x14ac:dyDescent="0.25">
      <c r="A102" s="43">
        <v>45777</v>
      </c>
      <c r="B102" s="29">
        <v>60004936</v>
      </c>
      <c r="C102" s="29">
        <v>3601721105076.7998</v>
      </c>
      <c r="D102" s="29">
        <v>4245984465290.02</v>
      </c>
      <c r="E102" s="29">
        <v>4191429</v>
      </c>
      <c r="F102" s="29">
        <v>221541070834.14999</v>
      </c>
      <c r="G102" s="29">
        <v>261169568032.24191</v>
      </c>
      <c r="H102" s="29">
        <v>2952429</v>
      </c>
      <c r="I102" s="29">
        <v>149662853000</v>
      </c>
      <c r="J102" s="29">
        <v>176434024270.58099</v>
      </c>
    </row>
    <row r="103" spans="1:10" ht="15.75" x14ac:dyDescent="0.25">
      <c r="A103" s="42">
        <v>45808</v>
      </c>
      <c r="B103" s="28">
        <v>59341846</v>
      </c>
      <c r="C103" s="28">
        <v>3786950799289.75</v>
      </c>
      <c r="D103" s="28">
        <v>4398323785668.751</v>
      </c>
      <c r="E103" s="28">
        <v>4002102</v>
      </c>
      <c r="F103" s="28">
        <v>215390793278.81</v>
      </c>
      <c r="G103" s="28">
        <v>250163918018.14001</v>
      </c>
      <c r="H103" s="28">
        <v>2912940</v>
      </c>
      <c r="I103" s="28">
        <v>153008422000</v>
      </c>
      <c r="J103" s="28">
        <v>177710410712.61359</v>
      </c>
    </row>
    <row r="104" spans="1:10" ht="15.75" x14ac:dyDescent="0.25">
      <c r="A104" s="43">
        <v>45838</v>
      </c>
      <c r="B104" s="29">
        <v>57500167</v>
      </c>
      <c r="C104" s="29">
        <v>4075325585350</v>
      </c>
      <c r="D104" s="29">
        <v>4657847330289.5498</v>
      </c>
      <c r="E104" s="29">
        <v>4104620</v>
      </c>
      <c r="F104" s="29">
        <v>236155700731.90997</v>
      </c>
      <c r="G104" s="29">
        <v>269911489806.11218</v>
      </c>
      <c r="H104" s="29">
        <v>2826448</v>
      </c>
      <c r="I104" s="29">
        <v>157422051000</v>
      </c>
      <c r="J104" s="29">
        <v>179923754463.92267</v>
      </c>
    </row>
    <row r="105" spans="1:10" ht="15.75" x14ac:dyDescent="0.25">
      <c r="A105" s="42">
        <v>45869</v>
      </c>
      <c r="B105" s="28">
        <v>57196357</v>
      </c>
      <c r="C105" s="28">
        <v>4293644325393.0698</v>
      </c>
      <c r="D105" s="28">
        <v>4815791149438.2939</v>
      </c>
      <c r="E105" s="28">
        <v>4096924</v>
      </c>
      <c r="F105" s="28">
        <v>244124674550.46002</v>
      </c>
      <c r="G105" s="28">
        <v>273812490733.49408</v>
      </c>
      <c r="H105" s="28">
        <v>2217539</v>
      </c>
      <c r="I105" s="28">
        <v>123492931000</v>
      </c>
      <c r="J105" s="28">
        <v>138510812507.40292</v>
      </c>
    </row>
    <row r="106" spans="1:10" ht="15.75" x14ac:dyDescent="0.25">
      <c r="A106" s="43">
        <v>45900</v>
      </c>
      <c r="B106" s="29">
        <v>52836758</v>
      </c>
      <c r="C106" s="29">
        <v>4020543505300</v>
      </c>
      <c r="D106" s="29">
        <v>4426447726875.165</v>
      </c>
      <c r="E106" s="29">
        <v>3666851</v>
      </c>
      <c r="F106" s="29">
        <v>216662111262.25</v>
      </c>
      <c r="G106" s="29">
        <v>238535787172.18723</v>
      </c>
      <c r="H106" s="29">
        <v>2024214</v>
      </c>
      <c r="I106" s="29">
        <v>111612407000</v>
      </c>
      <c r="J106" s="29">
        <v>122880522149.54245</v>
      </c>
    </row>
    <row r="107" spans="1:10" ht="15.75" x14ac:dyDescent="0.25">
      <c r="A107" s="42">
        <v>45930</v>
      </c>
      <c r="B107" s="28">
        <v>48479066</v>
      </c>
      <c r="C107" s="28">
        <v>3803645516850</v>
      </c>
      <c r="D107" s="28">
        <v>4102486261840.9014</v>
      </c>
      <c r="E107" s="28">
        <v>3636416</v>
      </c>
      <c r="F107" s="28">
        <v>216696813010.21002</v>
      </c>
      <c r="G107" s="28">
        <v>233722016003.03641</v>
      </c>
      <c r="H107" s="28">
        <v>2214765</v>
      </c>
      <c r="I107" s="28">
        <v>121925411000</v>
      </c>
      <c r="J107" s="28">
        <v>131504716036.48422</v>
      </c>
    </row>
    <row r="108" spans="1:10" ht="15.75" x14ac:dyDescent="0.25">
      <c r="A108" s="43">
        <v>45961</v>
      </c>
      <c r="B108" s="29">
        <v>49825416</v>
      </c>
      <c r="C108" s="29">
        <v>4066865919050</v>
      </c>
      <c r="D108" s="29">
        <v>4286011140267.3872</v>
      </c>
      <c r="E108" s="29">
        <v>3689592</v>
      </c>
      <c r="F108" s="29">
        <v>222869527202.06</v>
      </c>
      <c r="G108" s="29">
        <v>234878969562.21503</v>
      </c>
      <c r="H108" s="29">
        <v>2207020</v>
      </c>
      <c r="I108" s="29">
        <v>122987962000</v>
      </c>
      <c r="J108" s="29">
        <v>129615233386.87218</v>
      </c>
    </row>
    <row r="109" spans="1:10" ht="15.75" x14ac:dyDescent="0.25">
      <c r="A109" s="42">
        <v>45991</v>
      </c>
      <c r="B109" s="28">
        <v>45647398</v>
      </c>
      <c r="C109" s="28">
        <v>3837568107480</v>
      </c>
      <c r="D109" s="28">
        <v>3946757355812.2031</v>
      </c>
      <c r="E109" s="28">
        <v>3348627</v>
      </c>
      <c r="F109" s="28">
        <v>206182341611.69</v>
      </c>
      <c r="G109" s="28">
        <v>212048789911.6102</v>
      </c>
      <c r="H109" s="28">
        <v>1970383</v>
      </c>
      <c r="I109" s="28">
        <v>111946164000</v>
      </c>
      <c r="J109" s="28">
        <v>115131336786.12163</v>
      </c>
    </row>
    <row r="110" spans="1:10" ht="15.75" x14ac:dyDescent="0.25">
      <c r="A110" s="43">
        <v>46022</v>
      </c>
      <c r="B110" s="29">
        <v>55495436</v>
      </c>
      <c r="C110" s="29">
        <v>5301248990772.7402</v>
      </c>
      <c r="D110" s="29">
        <v>5301248990772.7402</v>
      </c>
      <c r="E110" s="29">
        <v>4094718</v>
      </c>
      <c r="F110" s="29">
        <v>273027141772.61002</v>
      </c>
      <c r="G110" s="29">
        <v>273027141772.60999</v>
      </c>
      <c r="H110" s="29">
        <v>2419544</v>
      </c>
      <c r="I110" s="29">
        <v>147663178000</v>
      </c>
      <c r="J110" s="29">
        <v>147663178000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5"/>
  <sheetViews>
    <sheetView zoomScale="80" zoomScaleNormal="80"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A75" sqref="A75"/>
    </sheetView>
  </sheetViews>
  <sheetFormatPr baseColWidth="10" defaultColWidth="11.42578125" defaultRowHeight="15" x14ac:dyDescent="0.25"/>
  <cols>
    <col min="1" max="1" width="11.5703125" bestFit="1" customWidth="1"/>
    <col min="2" max="7" width="21.28515625" customWidth="1"/>
    <col min="9" max="9" width="12" bestFit="1" customWidth="1"/>
  </cols>
  <sheetData>
    <row r="1" spans="1:13" ht="15" customHeight="1" x14ac:dyDescent="0.25">
      <c r="B1" s="63" t="s">
        <v>5</v>
      </c>
      <c r="C1" s="64"/>
      <c r="D1" s="64"/>
      <c r="E1" s="64"/>
      <c r="F1" s="64"/>
      <c r="G1" s="64"/>
    </row>
    <row r="2" spans="1:13" ht="15.6" customHeight="1" x14ac:dyDescent="0.25">
      <c r="A2" s="65" t="s">
        <v>18</v>
      </c>
      <c r="B2" s="59" t="s">
        <v>30</v>
      </c>
      <c r="C2" s="60"/>
      <c r="D2" s="61"/>
      <c r="E2" s="62" t="s">
        <v>21</v>
      </c>
      <c r="F2" s="60"/>
      <c r="G2" s="61"/>
    </row>
    <row r="3" spans="1:13" ht="31.5" x14ac:dyDescent="0.25">
      <c r="A3" s="58"/>
      <c r="B3" s="40" t="s">
        <v>19</v>
      </c>
      <c r="C3" s="40" t="s">
        <v>20</v>
      </c>
      <c r="D3" s="40" t="s">
        <v>61</v>
      </c>
      <c r="E3" s="40" t="s">
        <v>19</v>
      </c>
      <c r="F3" s="40" t="s">
        <v>20</v>
      </c>
      <c r="G3" s="40" t="s">
        <v>61</v>
      </c>
    </row>
    <row r="4" spans="1:13" ht="15.75" x14ac:dyDescent="0.25">
      <c r="A4" s="42">
        <v>43861</v>
      </c>
      <c r="B4" s="28">
        <v>90064902</v>
      </c>
      <c r="C4" s="28">
        <v>109244996332.44</v>
      </c>
      <c r="D4" s="28">
        <v>3815028029878.0859</v>
      </c>
      <c r="E4" s="28">
        <v>10112264</v>
      </c>
      <c r="F4" s="28">
        <v>11776569744.860001</v>
      </c>
      <c r="G4" s="28">
        <v>411258594725.34845</v>
      </c>
    </row>
    <row r="5" spans="1:13" ht="15.75" x14ac:dyDescent="0.25">
      <c r="A5" s="43">
        <v>43890</v>
      </c>
      <c r="B5" s="29">
        <v>86682466</v>
      </c>
      <c r="C5" s="29">
        <v>107924765794.55</v>
      </c>
      <c r="D5" s="29">
        <v>3694529126301.7495</v>
      </c>
      <c r="E5" s="29">
        <v>10473261</v>
      </c>
      <c r="F5" s="29">
        <v>12369717860.470001</v>
      </c>
      <c r="G5" s="29">
        <v>423445745591.31598</v>
      </c>
    </row>
    <row r="6" spans="1:13" ht="15.75" x14ac:dyDescent="0.25">
      <c r="A6" s="42">
        <v>43921</v>
      </c>
      <c r="B6" s="28">
        <v>77050102</v>
      </c>
      <c r="C6" s="28">
        <v>103037643254.78</v>
      </c>
      <c r="D6" s="28">
        <v>3413114535081.9663</v>
      </c>
      <c r="E6" s="28">
        <v>11862618</v>
      </c>
      <c r="F6" s="28">
        <v>14799927552.049999</v>
      </c>
      <c r="G6" s="28">
        <v>490246537580.02698</v>
      </c>
    </row>
    <row r="7" spans="1:13" ht="15.75" x14ac:dyDescent="0.25">
      <c r="A7" s="43">
        <v>43951</v>
      </c>
      <c r="B7" s="29">
        <v>57363840</v>
      </c>
      <c r="C7" s="29">
        <v>83228441501.019989</v>
      </c>
      <c r="D7" s="29">
        <v>2716284972824.8994</v>
      </c>
      <c r="E7" s="29">
        <v>20095463</v>
      </c>
      <c r="F7" s="29">
        <v>34243661438.110001</v>
      </c>
      <c r="G7" s="29">
        <v>1117593232569.4424</v>
      </c>
    </row>
    <row r="8" spans="1:13" ht="15.75" x14ac:dyDescent="0.25">
      <c r="A8" s="42">
        <v>43982</v>
      </c>
      <c r="B8" s="28">
        <v>65360613</v>
      </c>
      <c r="C8" s="28">
        <v>97082881756.160004</v>
      </c>
      <c r="D8" s="28">
        <v>3120307290794.6577</v>
      </c>
      <c r="E8" s="28">
        <v>23039144</v>
      </c>
      <c r="F8" s="28">
        <v>39871751227.93</v>
      </c>
      <c r="G8" s="28">
        <v>1281504151944.55</v>
      </c>
    </row>
    <row r="9" spans="1:13" ht="15.75" x14ac:dyDescent="0.25">
      <c r="A9" s="43">
        <v>44012</v>
      </c>
      <c r="B9" s="29">
        <v>70565683</v>
      </c>
      <c r="C9" s="29">
        <v>107770540267.38</v>
      </c>
      <c r="D9" s="29">
        <v>3387808805566.9819</v>
      </c>
      <c r="E9" s="29">
        <v>24084173</v>
      </c>
      <c r="F9" s="29">
        <v>41522133102.050003</v>
      </c>
      <c r="G9" s="29">
        <v>1305264386724.3096</v>
      </c>
    </row>
    <row r="10" spans="1:13" ht="15.75" x14ac:dyDescent="0.25">
      <c r="A10" s="42">
        <v>44043</v>
      </c>
      <c r="B10" s="28">
        <v>76209005</v>
      </c>
      <c r="C10" s="28">
        <v>117865058259.85001</v>
      </c>
      <c r="D10" s="28">
        <v>3634829228385.6362</v>
      </c>
      <c r="E10" s="28">
        <v>28236063</v>
      </c>
      <c r="F10" s="28">
        <v>51401464609.879997</v>
      </c>
      <c r="G10" s="28">
        <v>1585164837690.2051</v>
      </c>
    </row>
    <row r="11" spans="1:13" ht="15.75" x14ac:dyDescent="0.25">
      <c r="A11" s="43">
        <v>44074</v>
      </c>
      <c r="B11" s="29">
        <v>74576860</v>
      </c>
      <c r="C11" s="29">
        <v>113375441923.60001</v>
      </c>
      <c r="D11" s="29">
        <v>3404450461175.9165</v>
      </c>
      <c r="E11" s="29">
        <v>27949106</v>
      </c>
      <c r="F11" s="29">
        <v>47183389149.139999</v>
      </c>
      <c r="G11" s="29">
        <v>1416828091015.3193</v>
      </c>
    </row>
    <row r="12" spans="1:13" ht="15.75" x14ac:dyDescent="0.25">
      <c r="A12" s="42">
        <v>44104</v>
      </c>
      <c r="B12" s="28">
        <v>73504217</v>
      </c>
      <c r="C12" s="28">
        <v>112712438402.06</v>
      </c>
      <c r="D12" s="28">
        <v>3291218504082.7495</v>
      </c>
      <c r="E12" s="28">
        <v>29181994</v>
      </c>
      <c r="F12" s="28">
        <v>49153714150.459991</v>
      </c>
      <c r="G12" s="28">
        <v>1435295126695.0083</v>
      </c>
    </row>
    <row r="13" spans="1:13" ht="15.75" x14ac:dyDescent="0.25">
      <c r="A13" s="43">
        <v>44135</v>
      </c>
      <c r="B13" s="29">
        <v>81257047</v>
      </c>
      <c r="C13" s="29">
        <v>130981376572.12</v>
      </c>
      <c r="D13" s="29">
        <v>3686043012836.7388</v>
      </c>
      <c r="E13" s="29">
        <v>30625519</v>
      </c>
      <c r="F13" s="29">
        <v>52999066259.07</v>
      </c>
      <c r="G13" s="29">
        <v>1491485606456.0476</v>
      </c>
      <c r="M13" s="47"/>
    </row>
    <row r="14" spans="1:13" ht="15.75" x14ac:dyDescent="0.25">
      <c r="A14" s="42">
        <v>44165</v>
      </c>
      <c r="B14" s="28">
        <v>80765558</v>
      </c>
      <c r="C14" s="28">
        <v>131139407497.81</v>
      </c>
      <c r="D14" s="28">
        <v>3577453308114.3369</v>
      </c>
      <c r="E14" s="28">
        <v>29752308</v>
      </c>
      <c r="F14" s="28">
        <v>51723991497.730003</v>
      </c>
      <c r="G14" s="28">
        <v>1411018762575.408</v>
      </c>
    </row>
    <row r="15" spans="1:13" ht="15.75" x14ac:dyDescent="0.25">
      <c r="A15" s="43">
        <v>44196</v>
      </c>
      <c r="B15" s="29">
        <v>112424228</v>
      </c>
      <c r="C15" s="29">
        <v>205493838036.77002</v>
      </c>
      <c r="D15" s="29">
        <v>5389928117336.6719</v>
      </c>
      <c r="E15" s="29">
        <v>37090309</v>
      </c>
      <c r="F15" s="29">
        <v>68306915165.340004</v>
      </c>
      <c r="G15" s="29">
        <v>1791632129583.9463</v>
      </c>
    </row>
    <row r="16" spans="1:13" ht="15.75" x14ac:dyDescent="0.25">
      <c r="A16" s="42">
        <v>44227</v>
      </c>
      <c r="B16" s="28">
        <v>94229928</v>
      </c>
      <c r="C16" s="28">
        <v>167310943707.85999</v>
      </c>
      <c r="D16" s="28">
        <v>4217649494324.8535</v>
      </c>
      <c r="E16" s="28">
        <v>33571011</v>
      </c>
      <c r="F16" s="28">
        <v>63040807015.490005</v>
      </c>
      <c r="G16" s="28">
        <v>1589161007273.7957</v>
      </c>
    </row>
    <row r="17" spans="1:7" ht="15.75" x14ac:dyDescent="0.25">
      <c r="A17" s="43">
        <v>44255</v>
      </c>
      <c r="B17" s="29">
        <v>89276887</v>
      </c>
      <c r="C17" s="29">
        <v>160732479363.16998</v>
      </c>
      <c r="D17" s="29">
        <v>3911977809213.7529</v>
      </c>
      <c r="E17" s="29">
        <v>32414352</v>
      </c>
      <c r="F17" s="29">
        <v>61945857631.720001</v>
      </c>
      <c r="G17" s="29">
        <v>1507665540829.8914</v>
      </c>
    </row>
    <row r="18" spans="1:7" ht="15.75" x14ac:dyDescent="0.25">
      <c r="A18" s="42">
        <v>44286</v>
      </c>
      <c r="B18" s="28">
        <v>96010146</v>
      </c>
      <c r="C18" s="28">
        <v>174722871599.83002</v>
      </c>
      <c r="D18" s="28">
        <v>4057293549386.1494</v>
      </c>
      <c r="E18" s="28">
        <v>37038647</v>
      </c>
      <c r="F18" s="28">
        <v>71129099684.480011</v>
      </c>
      <c r="G18" s="28">
        <v>1651710704391.6394</v>
      </c>
    </row>
    <row r="19" spans="1:7" ht="15.75" x14ac:dyDescent="0.25">
      <c r="A19" s="43">
        <v>44316</v>
      </c>
      <c r="B19" s="29">
        <v>89696730</v>
      </c>
      <c r="C19" s="29">
        <v>167284300001.25</v>
      </c>
      <c r="D19" s="29">
        <v>3732272515702.2964</v>
      </c>
      <c r="E19" s="29">
        <v>37076897</v>
      </c>
      <c r="F19" s="29">
        <v>73639775546.820007</v>
      </c>
      <c r="G19" s="29">
        <v>1642973729954.5066</v>
      </c>
    </row>
    <row r="20" spans="1:7" ht="15.75" x14ac:dyDescent="0.25">
      <c r="A20" s="42">
        <v>44347</v>
      </c>
      <c r="B20" s="28">
        <v>88073173</v>
      </c>
      <c r="C20" s="28">
        <v>168876319181.82999</v>
      </c>
      <c r="D20" s="28">
        <v>3646615742688.9482</v>
      </c>
      <c r="E20" s="28">
        <v>38478280</v>
      </c>
      <c r="F20" s="28">
        <v>80056751608.050003</v>
      </c>
      <c r="G20" s="28">
        <v>1728698328675.2285</v>
      </c>
    </row>
    <row r="21" spans="1:7" ht="15.75" x14ac:dyDescent="0.25">
      <c r="A21" s="43">
        <v>44377</v>
      </c>
      <c r="B21" s="29">
        <v>94455612</v>
      </c>
      <c r="C21" s="29">
        <v>195615445235.87</v>
      </c>
      <c r="D21" s="29">
        <v>4094037492941.3354</v>
      </c>
      <c r="E21" s="29">
        <v>41588885</v>
      </c>
      <c r="F21" s="29">
        <v>88076906572</v>
      </c>
      <c r="G21" s="29">
        <v>1843362405935.1001</v>
      </c>
    </row>
    <row r="22" spans="1:7" ht="15.75" x14ac:dyDescent="0.25">
      <c r="A22" s="42">
        <v>44408</v>
      </c>
      <c r="B22" s="28">
        <v>108633296</v>
      </c>
      <c r="C22" s="28">
        <v>235754930711.76001</v>
      </c>
      <c r="D22" s="28">
        <v>4790542992162.9629</v>
      </c>
      <c r="E22" s="28">
        <v>42042827</v>
      </c>
      <c r="F22" s="28">
        <v>88547757899.459991</v>
      </c>
      <c r="G22" s="28">
        <v>1799291492213.2786</v>
      </c>
    </row>
    <row r="23" spans="1:7" ht="15.75" x14ac:dyDescent="0.25">
      <c r="A23" s="43">
        <v>44439</v>
      </c>
      <c r="B23" s="29">
        <v>101859377</v>
      </c>
      <c r="C23" s="29">
        <v>217288987051.07001</v>
      </c>
      <c r="D23" s="29">
        <v>4308948966901.6006</v>
      </c>
      <c r="E23" s="29">
        <v>36556548</v>
      </c>
      <c r="F23" s="29">
        <v>78380741256.190002</v>
      </c>
      <c r="G23" s="29">
        <v>1554329184577.8726</v>
      </c>
    </row>
    <row r="24" spans="1:7" ht="15.75" x14ac:dyDescent="0.25">
      <c r="A24" s="42">
        <v>44469</v>
      </c>
      <c r="B24" s="28">
        <v>100628550</v>
      </c>
      <c r="C24" s="28">
        <v>217472695745.13</v>
      </c>
      <c r="D24" s="28">
        <v>4164872795337.5112</v>
      </c>
      <c r="E24" s="28">
        <v>36086666</v>
      </c>
      <c r="F24" s="28">
        <v>77820303927.820007</v>
      </c>
      <c r="G24" s="28">
        <v>1490355677264.9812</v>
      </c>
    </row>
    <row r="25" spans="1:7" ht="15.75" x14ac:dyDescent="0.25">
      <c r="A25" s="43">
        <v>44500</v>
      </c>
      <c r="B25" s="29">
        <v>110834394</v>
      </c>
      <c r="C25" s="29">
        <v>250643731911.60001</v>
      </c>
      <c r="D25" s="29">
        <v>4637086710181.9971</v>
      </c>
      <c r="E25" s="29">
        <v>48570530</v>
      </c>
      <c r="F25" s="29">
        <v>101633662546.81</v>
      </c>
      <c r="G25" s="29">
        <v>1880294800546.4282</v>
      </c>
    </row>
    <row r="26" spans="1:7" ht="15.75" x14ac:dyDescent="0.25">
      <c r="A26" s="42">
        <v>44530</v>
      </c>
      <c r="B26" s="28">
        <v>105518858</v>
      </c>
      <c r="C26" s="28">
        <v>244434515151.45001</v>
      </c>
      <c r="D26" s="28">
        <v>4410646067717.165</v>
      </c>
      <c r="E26" s="28">
        <v>46502209</v>
      </c>
      <c r="F26" s="28">
        <v>100196176579.37</v>
      </c>
      <c r="G26" s="28">
        <v>1807968371227.2637</v>
      </c>
    </row>
    <row r="27" spans="1:7" ht="15.75" x14ac:dyDescent="0.25">
      <c r="A27" s="43">
        <v>44561</v>
      </c>
      <c r="B27" s="29">
        <v>139051480</v>
      </c>
      <c r="C27" s="29">
        <v>366236780065.38</v>
      </c>
      <c r="D27" s="29">
        <v>6364101257182.7217</v>
      </c>
      <c r="E27" s="29">
        <v>54901988</v>
      </c>
      <c r="F27" s="29">
        <v>126067829201.39999</v>
      </c>
      <c r="G27" s="29">
        <v>2190682296212.0286</v>
      </c>
    </row>
    <row r="28" spans="1:7" ht="15.75" x14ac:dyDescent="0.25">
      <c r="A28" s="42">
        <v>44592</v>
      </c>
      <c r="B28" s="28">
        <v>115496358</v>
      </c>
      <c r="C28" s="28">
        <v>296827309237.70001</v>
      </c>
      <c r="D28" s="28">
        <v>4965524067813.5439</v>
      </c>
      <c r="E28" s="28">
        <v>47178309</v>
      </c>
      <c r="F28" s="28">
        <v>111092030042.90001</v>
      </c>
      <c r="G28" s="28">
        <v>1858421148434.6221</v>
      </c>
    </row>
    <row r="29" spans="1:7" ht="15.75" x14ac:dyDescent="0.25">
      <c r="A29" s="43">
        <v>44620</v>
      </c>
      <c r="B29" s="29">
        <v>114331914</v>
      </c>
      <c r="C29" s="29">
        <v>301923002086.84998</v>
      </c>
      <c r="D29" s="29">
        <v>4824298010663.2793</v>
      </c>
      <c r="E29" s="29">
        <v>43253320</v>
      </c>
      <c r="F29" s="29">
        <v>107994454344.97</v>
      </c>
      <c r="G29" s="29">
        <v>1725597015325.2419</v>
      </c>
    </row>
    <row r="30" spans="1:7" ht="15.75" x14ac:dyDescent="0.25">
      <c r="A30" s="42">
        <v>44651</v>
      </c>
      <c r="B30" s="28">
        <v>120286708</v>
      </c>
      <c r="C30" s="28">
        <v>316107449556.98999</v>
      </c>
      <c r="D30" s="28">
        <v>4732504543086.7852</v>
      </c>
      <c r="E30" s="28">
        <v>44605444</v>
      </c>
      <c r="F30" s="28">
        <v>113406511919.27</v>
      </c>
      <c r="G30" s="28">
        <v>1697830385287.4294</v>
      </c>
    </row>
    <row r="31" spans="1:7" ht="15.75" x14ac:dyDescent="0.25">
      <c r="A31" s="43">
        <v>44681</v>
      </c>
      <c r="B31" s="29">
        <v>119719135</v>
      </c>
      <c r="C31" s="29">
        <v>334288772982.73999</v>
      </c>
      <c r="D31" s="29">
        <v>4719308912277.6885</v>
      </c>
      <c r="E31" s="29">
        <v>44086535</v>
      </c>
      <c r="F31" s="29">
        <v>114167210481.70001</v>
      </c>
      <c r="G31" s="29">
        <v>1611751208719.1406</v>
      </c>
    </row>
    <row r="32" spans="1:7" ht="15.75" x14ac:dyDescent="0.25">
      <c r="A32" s="42">
        <v>44712</v>
      </c>
      <c r="B32" s="28">
        <v>120552748</v>
      </c>
      <c r="C32" s="28">
        <v>348462728836.06</v>
      </c>
      <c r="D32" s="28">
        <v>4682911480034.4766</v>
      </c>
      <c r="E32" s="28">
        <v>45776218</v>
      </c>
      <c r="F32" s="28">
        <v>123039190625.81</v>
      </c>
      <c r="G32" s="28">
        <v>1653495741711.9639</v>
      </c>
    </row>
    <row r="33" spans="1:9" ht="15.75" x14ac:dyDescent="0.25">
      <c r="A33" s="43">
        <v>44742</v>
      </c>
      <c r="B33" s="29">
        <v>127241147</v>
      </c>
      <c r="C33" s="29">
        <v>397568661013.58997</v>
      </c>
      <c r="D33" s="29">
        <v>5074147608540.4697</v>
      </c>
      <c r="E33" s="29">
        <v>47461884</v>
      </c>
      <c r="F33" s="29">
        <v>137109130361.41</v>
      </c>
      <c r="G33" s="29">
        <v>1749916515448.4619</v>
      </c>
    </row>
    <row r="34" spans="1:9" ht="15.75" x14ac:dyDescent="0.25">
      <c r="A34" s="42">
        <v>44773</v>
      </c>
      <c r="B34" s="28">
        <v>139531230</v>
      </c>
      <c r="C34" s="28">
        <v>479704839282.52002</v>
      </c>
      <c r="D34" s="28">
        <v>5700273772485.6836</v>
      </c>
      <c r="E34" s="28">
        <v>43840345</v>
      </c>
      <c r="F34" s="28">
        <v>142819867351.35999</v>
      </c>
      <c r="G34" s="28">
        <v>1697110967799.4595</v>
      </c>
    </row>
    <row r="35" spans="1:9" ht="15.75" x14ac:dyDescent="0.25">
      <c r="A35" s="43">
        <v>44804</v>
      </c>
      <c r="B35" s="29">
        <v>129969365</v>
      </c>
      <c r="C35" s="29">
        <v>434714286896.17999</v>
      </c>
      <c r="D35" s="29">
        <v>4829055203478.6396</v>
      </c>
      <c r="E35" s="29">
        <v>37524976</v>
      </c>
      <c r="F35" s="29">
        <v>122176985891.69</v>
      </c>
      <c r="G35" s="29">
        <v>1357211914239.4502</v>
      </c>
    </row>
    <row r="36" spans="1:9" ht="15.75" x14ac:dyDescent="0.25">
      <c r="A36" s="42">
        <v>44834</v>
      </c>
      <c r="B36" s="28">
        <v>129888926</v>
      </c>
      <c r="C36" s="28">
        <v>445094045073.35999</v>
      </c>
      <c r="D36" s="28">
        <v>4657217810162.167</v>
      </c>
      <c r="E36" s="28">
        <v>36323940</v>
      </c>
      <c r="F36" s="28">
        <v>123556971451.13</v>
      </c>
      <c r="G36" s="28">
        <v>1292831783262.9258</v>
      </c>
    </row>
    <row r="37" spans="1:9" ht="15.75" x14ac:dyDescent="0.25">
      <c r="A37" s="43">
        <v>44865</v>
      </c>
      <c r="B37" s="29">
        <v>140425544</v>
      </c>
      <c r="C37" s="29">
        <v>506939884519.41003</v>
      </c>
      <c r="D37" s="29">
        <v>4987748588409.1738</v>
      </c>
      <c r="E37" s="29">
        <v>37181649</v>
      </c>
      <c r="F37" s="29">
        <v>131872449955.87</v>
      </c>
      <c r="G37" s="29">
        <v>1297484467494.6182</v>
      </c>
    </row>
    <row r="38" spans="1:9" ht="15.75" x14ac:dyDescent="0.25">
      <c r="A38" s="42">
        <v>44895</v>
      </c>
      <c r="B38" s="28">
        <v>139017531</v>
      </c>
      <c r="C38" s="28">
        <v>521194482652.53003</v>
      </c>
      <c r="D38" s="28">
        <v>4887711563914.4561</v>
      </c>
      <c r="E38" s="28">
        <v>36522316</v>
      </c>
      <c r="F38" s="28">
        <v>138531016455.33002</v>
      </c>
      <c r="G38" s="28">
        <v>1299130504305.3367</v>
      </c>
    </row>
    <row r="39" spans="1:9" ht="15.75" x14ac:dyDescent="0.25">
      <c r="A39" s="43">
        <v>44926</v>
      </c>
      <c r="B39" s="29">
        <v>174785533</v>
      </c>
      <c r="C39" s="29">
        <v>768810920383.16003</v>
      </c>
      <c r="D39" s="29">
        <v>6858370058241.3281</v>
      </c>
      <c r="E39" s="29">
        <v>40654220</v>
      </c>
      <c r="F39" s="29">
        <v>171130177624.41998</v>
      </c>
      <c r="G39" s="29">
        <v>1526609540998.5935</v>
      </c>
      <c r="I39" s="37"/>
    </row>
    <row r="40" spans="1:9" ht="15.75" x14ac:dyDescent="0.25">
      <c r="A40" s="42">
        <v>44957</v>
      </c>
      <c r="B40" s="28">
        <v>151756198</v>
      </c>
      <c r="C40" s="28">
        <v>664167443052.8501</v>
      </c>
      <c r="D40" s="28">
        <v>5588032234430.5176</v>
      </c>
      <c r="E40" s="28">
        <v>37737014</v>
      </c>
      <c r="F40" s="28">
        <v>166273572111.84998</v>
      </c>
      <c r="G40" s="28">
        <v>1398957582780.8076</v>
      </c>
    </row>
    <row r="41" spans="1:9" ht="15.75" x14ac:dyDescent="0.25">
      <c r="A41" s="43">
        <v>44985</v>
      </c>
      <c r="B41" s="29">
        <v>140009433</v>
      </c>
      <c r="C41" s="29">
        <v>641525441273.55005</v>
      </c>
      <c r="D41" s="29">
        <v>5062034188290.2617</v>
      </c>
      <c r="E41" s="29">
        <v>36895700</v>
      </c>
      <c r="F41" s="29">
        <v>162473329863.59</v>
      </c>
      <c r="G41" s="29">
        <v>1282015486123.4231</v>
      </c>
    </row>
    <row r="42" spans="1:9" ht="15.75" x14ac:dyDescent="0.25">
      <c r="A42" s="42">
        <v>45016</v>
      </c>
      <c r="B42" s="28">
        <v>150632597</v>
      </c>
      <c r="C42" s="28">
        <v>702713063683</v>
      </c>
      <c r="D42" s="28">
        <v>5149598497262.4102</v>
      </c>
      <c r="E42" s="28">
        <v>42162801</v>
      </c>
      <c r="F42" s="28">
        <v>192110567750.16</v>
      </c>
      <c r="G42" s="28">
        <v>1407818271955.0674</v>
      </c>
    </row>
    <row r="43" spans="1:9" ht="15.75" x14ac:dyDescent="0.25">
      <c r="A43" s="43">
        <v>45046</v>
      </c>
      <c r="B43" s="29">
        <v>151122066</v>
      </c>
      <c r="C43" s="29">
        <v>763478147830.19995</v>
      </c>
      <c r="D43" s="29">
        <v>5161214331065.125</v>
      </c>
      <c r="E43" s="29">
        <v>41271676</v>
      </c>
      <c r="F43" s="29">
        <v>199173450840.03</v>
      </c>
      <c r="G43" s="29">
        <v>1346439150570.0085</v>
      </c>
    </row>
    <row r="44" spans="1:9" ht="15.75" x14ac:dyDescent="0.25">
      <c r="A44" s="42">
        <v>45077</v>
      </c>
      <c r="B44" s="28">
        <v>145122883</v>
      </c>
      <c r="C44" s="28">
        <v>752842447475.51001</v>
      </c>
      <c r="D44" s="28">
        <v>4722265540194.0039</v>
      </c>
      <c r="E44" s="28">
        <v>41451542</v>
      </c>
      <c r="F44" s="28">
        <v>210915725415.28</v>
      </c>
      <c r="G44" s="28">
        <v>1322986058176.5315</v>
      </c>
    </row>
    <row r="45" spans="1:9" ht="15.75" x14ac:dyDescent="0.25">
      <c r="A45" s="43">
        <v>45107</v>
      </c>
      <c r="B45" s="29">
        <v>138007084</v>
      </c>
      <c r="C45" s="29">
        <v>792661042245.97998</v>
      </c>
      <c r="D45" s="29">
        <v>4692771943888.2793</v>
      </c>
      <c r="E45" s="29">
        <v>39624711</v>
      </c>
      <c r="F45" s="29">
        <v>215565304180</v>
      </c>
      <c r="G45" s="29">
        <v>1276206042200.9812</v>
      </c>
    </row>
    <row r="46" spans="1:9" ht="15.75" x14ac:dyDescent="0.25">
      <c r="A46" s="42">
        <v>45138</v>
      </c>
      <c r="B46" s="28">
        <v>154381857</v>
      </c>
      <c r="C46" s="28">
        <v>968249118941.95996</v>
      </c>
      <c r="D46" s="28">
        <v>5390295561381.3076</v>
      </c>
      <c r="E46" s="28">
        <v>42644603</v>
      </c>
      <c r="F46" s="28">
        <v>253122809719.13</v>
      </c>
      <c r="G46" s="28">
        <v>1409148462953.7566</v>
      </c>
    </row>
    <row r="47" spans="1:9" ht="15.75" x14ac:dyDescent="0.25">
      <c r="A47" s="43">
        <v>45169</v>
      </c>
      <c r="B47" s="29">
        <v>147261564</v>
      </c>
      <c r="C47" s="29">
        <v>961231609759.47998</v>
      </c>
      <c r="D47" s="29">
        <v>4759116652682.3301</v>
      </c>
      <c r="E47" s="29">
        <v>40797556</v>
      </c>
      <c r="F47" s="29">
        <v>258251347350.62</v>
      </c>
      <c r="G47" s="29">
        <v>1278618259403.1812</v>
      </c>
    </row>
    <row r="48" spans="1:9" ht="15.75" x14ac:dyDescent="0.25">
      <c r="A48" s="42">
        <v>45199</v>
      </c>
      <c r="B48" s="28">
        <v>155691244</v>
      </c>
      <c r="C48" s="28">
        <v>1099819430619.97</v>
      </c>
      <c r="D48" s="28">
        <v>4829521526227.7139</v>
      </c>
      <c r="E48" s="28">
        <v>39895327</v>
      </c>
      <c r="F48" s="28">
        <v>276262837807.91003</v>
      </c>
      <c r="G48" s="28">
        <v>1213123977395.0498</v>
      </c>
    </row>
    <row r="49" spans="1:7" ht="15.75" x14ac:dyDescent="0.25">
      <c r="A49" s="43">
        <v>45230</v>
      </c>
      <c r="B49" s="29">
        <v>178047253</v>
      </c>
      <c r="C49" s="29">
        <v>1364521904938.49</v>
      </c>
      <c r="D49" s="29">
        <v>5532581219990.8184</v>
      </c>
      <c r="E49" s="29">
        <v>42327652</v>
      </c>
      <c r="F49" s="29">
        <v>321614763578.65002</v>
      </c>
      <c r="G49" s="29">
        <v>1304017029413.1235</v>
      </c>
    </row>
    <row r="50" spans="1:7" ht="15.75" x14ac:dyDescent="0.25">
      <c r="A50" s="42">
        <v>45260</v>
      </c>
      <c r="B50" s="28">
        <v>177785340</v>
      </c>
      <c r="C50" s="28">
        <v>1474509185950.21</v>
      </c>
      <c r="D50" s="28">
        <v>5299617342043.8828</v>
      </c>
      <c r="E50" s="28">
        <v>42354319</v>
      </c>
      <c r="F50" s="28">
        <v>355324536054.27997</v>
      </c>
      <c r="G50" s="28">
        <v>1277092127515.9458</v>
      </c>
    </row>
    <row r="51" spans="1:7" ht="15.75" x14ac:dyDescent="0.25">
      <c r="A51" s="43">
        <v>45291</v>
      </c>
      <c r="B51" s="29">
        <v>211283607</v>
      </c>
      <c r="C51" s="29">
        <v>2306014621788.6899</v>
      </c>
      <c r="D51" s="29">
        <v>6605932921383.4805</v>
      </c>
      <c r="E51" s="29">
        <v>43927287</v>
      </c>
      <c r="F51" s="29">
        <v>443538822984.66998</v>
      </c>
      <c r="G51" s="29">
        <v>1270585053963.5471</v>
      </c>
    </row>
    <row r="52" spans="1:7" ht="15.75" x14ac:dyDescent="0.25">
      <c r="A52" s="42">
        <v>45322</v>
      </c>
      <c r="B52" s="28">
        <v>176634834</v>
      </c>
      <c r="C52" s="28">
        <v>2099249392068.6001</v>
      </c>
      <c r="D52" s="28">
        <v>4985831615002.0244</v>
      </c>
      <c r="E52" s="28">
        <v>37193558</v>
      </c>
      <c r="F52" s="28">
        <v>427393957253.81006</v>
      </c>
      <c r="G52" s="28">
        <v>1015083921037.637</v>
      </c>
    </row>
    <row r="53" spans="1:7" ht="15.75" x14ac:dyDescent="0.25">
      <c r="A53" s="43">
        <v>45351</v>
      </c>
      <c r="B53" s="29">
        <v>168310817</v>
      </c>
      <c r="C53" s="29">
        <v>2209628663981.1001</v>
      </c>
      <c r="D53" s="29">
        <v>4634366889255.1211</v>
      </c>
      <c r="E53" s="29">
        <v>37399994</v>
      </c>
      <c r="F53" s="29">
        <v>460630370635.29004</v>
      </c>
      <c r="G53" s="29">
        <v>966103568737.81104</v>
      </c>
    </row>
    <row r="54" spans="1:7" ht="15.75" x14ac:dyDescent="0.25">
      <c r="A54" s="42">
        <v>45382</v>
      </c>
      <c r="B54" s="28">
        <v>185414966</v>
      </c>
      <c r="C54" s="28">
        <v>2626470130798.4004</v>
      </c>
      <c r="D54" s="28">
        <v>4962295861522.9922</v>
      </c>
      <c r="E54" s="28">
        <v>40870049</v>
      </c>
      <c r="F54" s="28">
        <v>544400122266.01001</v>
      </c>
      <c r="G54" s="28">
        <v>1028557089629.6589</v>
      </c>
    </row>
    <row r="55" spans="1:7" ht="15.75" x14ac:dyDescent="0.25">
      <c r="A55" s="43">
        <v>45412</v>
      </c>
      <c r="B55" s="29">
        <v>164569779</v>
      </c>
      <c r="C55" s="29">
        <v>2424740377751.5801</v>
      </c>
      <c r="D55" s="29">
        <v>4209389743029.7485</v>
      </c>
      <c r="E55" s="29">
        <v>38619128</v>
      </c>
      <c r="F55" s="29">
        <v>550569622980.1001</v>
      </c>
      <c r="G55" s="29">
        <v>955798049581.38428</v>
      </c>
    </row>
    <row r="56" spans="1:7" ht="15.75" x14ac:dyDescent="0.25">
      <c r="A56" s="42">
        <v>45443</v>
      </c>
      <c r="B56" s="28">
        <v>171930030</v>
      </c>
      <c r="C56" s="28">
        <v>2737816697465.52</v>
      </c>
      <c r="D56" s="28">
        <v>4562356490289.2051</v>
      </c>
      <c r="E56" s="28">
        <v>41676487</v>
      </c>
      <c r="F56" s="28">
        <v>670957744610.38989</v>
      </c>
      <c r="G56" s="28">
        <v>1118098382432.5481</v>
      </c>
    </row>
    <row r="57" spans="1:7" ht="15.75" x14ac:dyDescent="0.25">
      <c r="A57" s="43">
        <v>45473</v>
      </c>
      <c r="B57" s="29">
        <v>176614623</v>
      </c>
      <c r="C57" s="29">
        <v>3082826540271.8198</v>
      </c>
      <c r="D57" s="29">
        <v>4912442567144.792</v>
      </c>
      <c r="E57" s="29">
        <v>43161398</v>
      </c>
      <c r="F57" s="29">
        <v>739030897929.30005</v>
      </c>
      <c r="G57" s="29">
        <v>1177635781318.7329</v>
      </c>
    </row>
    <row r="58" spans="1:7" ht="15.75" x14ac:dyDescent="0.25">
      <c r="A58" s="42">
        <v>45504</v>
      </c>
      <c r="B58" s="28">
        <v>180554006</v>
      </c>
      <c r="C58" s="28">
        <v>3369476118515.5698</v>
      </c>
      <c r="D58" s="28">
        <v>5161208825442.1523</v>
      </c>
      <c r="E58" s="28">
        <v>45157466</v>
      </c>
      <c r="F58" s="28">
        <v>841082456646.70996</v>
      </c>
      <c r="G58" s="28">
        <v>1288331492933.0925</v>
      </c>
    </row>
    <row r="59" spans="1:7" ht="15.75" x14ac:dyDescent="0.25">
      <c r="A59" s="43">
        <v>45535</v>
      </c>
      <c r="B59" s="29">
        <v>166507670</v>
      </c>
      <c r="C59" s="29">
        <v>3163089420035.5298</v>
      </c>
      <c r="D59" s="29">
        <v>4650988099949.0684</v>
      </c>
      <c r="E59" s="29">
        <v>43806474</v>
      </c>
      <c r="F59" s="29">
        <v>864204825907.01001</v>
      </c>
      <c r="G59" s="29">
        <v>1270721698777.3022</v>
      </c>
    </row>
    <row r="60" spans="1:7" ht="15.75" x14ac:dyDescent="0.25">
      <c r="A60" s="42">
        <v>45565</v>
      </c>
      <c r="B60" s="28">
        <v>157211796</v>
      </c>
      <c r="C60" s="28">
        <v>3042390279065.6001</v>
      </c>
      <c r="D60" s="28">
        <v>4323520856221.8926</v>
      </c>
      <c r="E60" s="28">
        <v>41157648</v>
      </c>
      <c r="F60" s="28">
        <v>836105254406.20996</v>
      </c>
      <c r="G60" s="28">
        <v>1188183689086.7922</v>
      </c>
    </row>
    <row r="61" spans="1:7" ht="15.75" x14ac:dyDescent="0.25">
      <c r="A61" s="43">
        <v>45596</v>
      </c>
      <c r="B61" s="29">
        <v>161989328</v>
      </c>
      <c r="C61" s="29">
        <v>3248886955658.04</v>
      </c>
      <c r="D61" s="29">
        <v>4495952659878.4336</v>
      </c>
      <c r="E61" s="29">
        <v>42323419</v>
      </c>
      <c r="F61" s="29">
        <v>899196260542.01001</v>
      </c>
      <c r="G61" s="29">
        <v>1244347333260.0952</v>
      </c>
    </row>
    <row r="62" spans="1:7" ht="15.75" x14ac:dyDescent="0.25">
      <c r="A62" s="42">
        <v>45626</v>
      </c>
      <c r="B62" s="28">
        <v>155488680</v>
      </c>
      <c r="C62" s="28">
        <v>3236242898862.1499</v>
      </c>
      <c r="D62" s="28">
        <v>4372357550203.3892</v>
      </c>
      <c r="E62" s="28">
        <v>42200529</v>
      </c>
      <c r="F62" s="28">
        <v>944851953910.03003</v>
      </c>
      <c r="G62" s="28">
        <v>1276551452907.1563</v>
      </c>
    </row>
    <row r="63" spans="1:7" ht="15.75" x14ac:dyDescent="0.25">
      <c r="A63" s="43">
        <v>45657</v>
      </c>
      <c r="B63" s="29">
        <v>180928936</v>
      </c>
      <c r="C63" s="29">
        <v>4204094702770.9297</v>
      </c>
      <c r="D63" s="29">
        <v>5530434472272.9551</v>
      </c>
      <c r="E63" s="29">
        <v>46429601</v>
      </c>
      <c r="F63" s="29">
        <v>1103711383808.75</v>
      </c>
      <c r="G63" s="29">
        <v>1451918645037.3806</v>
      </c>
    </row>
    <row r="64" spans="1:7" ht="15.75" x14ac:dyDescent="0.25">
      <c r="A64" s="42">
        <v>45688</v>
      </c>
      <c r="B64" s="28">
        <v>152651863</v>
      </c>
      <c r="C64" s="28">
        <v>3498362061969.2998</v>
      </c>
      <c r="D64" s="28">
        <v>4502499504896.9395</v>
      </c>
      <c r="E64" s="28">
        <v>41890491</v>
      </c>
      <c r="F64" s="28">
        <v>1013788573384.72</v>
      </c>
      <c r="G64" s="28">
        <v>1304777055341.5444</v>
      </c>
    </row>
    <row r="65" spans="1:7" ht="15.75" x14ac:dyDescent="0.25">
      <c r="A65" s="43">
        <v>45716</v>
      </c>
      <c r="B65" s="29">
        <v>137082887</v>
      </c>
      <c r="C65" s="29">
        <v>3230546081716.9902</v>
      </c>
      <c r="D65" s="29">
        <v>4060298855222.731</v>
      </c>
      <c r="E65" s="29">
        <v>40135186</v>
      </c>
      <c r="F65" s="29">
        <v>1006719985270.04</v>
      </c>
      <c r="G65" s="29">
        <v>1265291966226.7422</v>
      </c>
    </row>
    <row r="66" spans="1:7" ht="15.75" x14ac:dyDescent="0.25">
      <c r="A66" s="42">
        <v>45747</v>
      </c>
      <c r="B66" s="28">
        <v>145997208</v>
      </c>
      <c r="C66" s="28">
        <v>3470862937872.4004</v>
      </c>
      <c r="D66" s="28">
        <v>4205502827965.3906</v>
      </c>
      <c r="E66" s="28">
        <v>42674053</v>
      </c>
      <c r="F66" s="28">
        <v>1082139404576.5299</v>
      </c>
      <c r="G66" s="28">
        <v>1311184108292.405</v>
      </c>
    </row>
    <row r="67" spans="1:7" ht="15.75" x14ac:dyDescent="0.25">
      <c r="A67" s="43">
        <v>45777</v>
      </c>
      <c r="B67" s="29">
        <v>136539901</v>
      </c>
      <c r="C67" s="29">
        <v>3283232249156.7197</v>
      </c>
      <c r="D67" s="29">
        <v>3870525429136.854</v>
      </c>
      <c r="E67" s="29">
        <v>40207829</v>
      </c>
      <c r="F67" s="29">
        <v>1028698451823.3199</v>
      </c>
      <c r="G67" s="29">
        <v>1212708457562.978</v>
      </c>
    </row>
    <row r="68" spans="1:7" ht="15.75" x14ac:dyDescent="0.25">
      <c r="A68" s="42">
        <v>45808</v>
      </c>
      <c r="B68" s="28">
        <v>138176153</v>
      </c>
      <c r="C68" s="28">
        <v>3359088435853.8198</v>
      </c>
      <c r="D68" s="28">
        <v>3901386458031.5264</v>
      </c>
      <c r="E68" s="28">
        <v>44488475</v>
      </c>
      <c r="F68" s="28">
        <v>1140314872153.45</v>
      </c>
      <c r="G68" s="28">
        <v>1324409608459.9253</v>
      </c>
    </row>
    <row r="69" spans="1:7" ht="15.75" x14ac:dyDescent="0.25">
      <c r="A69" s="43">
        <v>45838</v>
      </c>
      <c r="B69" s="29">
        <v>133026880</v>
      </c>
      <c r="C69" s="29">
        <v>3374304645825.6499</v>
      </c>
      <c r="D69" s="29">
        <v>3856623368361.5762</v>
      </c>
      <c r="E69" s="29">
        <v>42846735</v>
      </c>
      <c r="F69" s="29">
        <v>1111892135111.45</v>
      </c>
      <c r="G69" s="29">
        <v>1270824552452.053</v>
      </c>
    </row>
    <row r="70" spans="1:7" ht="15.75" x14ac:dyDescent="0.25">
      <c r="A70" s="42">
        <v>45869</v>
      </c>
      <c r="B70" s="28">
        <v>141928813</v>
      </c>
      <c r="C70" s="28">
        <v>3716521024569.9199</v>
      </c>
      <c r="D70" s="28">
        <v>4168484322507.7002</v>
      </c>
      <c r="E70" s="28">
        <v>45800312</v>
      </c>
      <c r="F70" s="28">
        <v>1244925894584.04</v>
      </c>
      <c r="G70" s="28">
        <v>1396320386713.8015</v>
      </c>
    </row>
    <row r="71" spans="1:7" ht="15.75" x14ac:dyDescent="0.25">
      <c r="A71" s="43">
        <v>45900</v>
      </c>
      <c r="B71" s="29">
        <v>133275055</v>
      </c>
      <c r="C71" s="29">
        <v>3422447872906.9697</v>
      </c>
      <c r="D71" s="29">
        <v>3767969824827.8022</v>
      </c>
      <c r="E71" s="29">
        <v>44778783</v>
      </c>
      <c r="F71" s="29">
        <v>1232557027565.28</v>
      </c>
      <c r="G71" s="29">
        <v>1356992965184.5032</v>
      </c>
    </row>
    <row r="72" spans="1:7" ht="15.75" x14ac:dyDescent="0.25">
      <c r="A72" s="42">
        <v>45930</v>
      </c>
      <c r="B72" s="28">
        <v>124829375</v>
      </c>
      <c r="C72" s="28">
        <v>3192882942942.6602</v>
      </c>
      <c r="D72" s="28">
        <v>3443737948518.4478</v>
      </c>
      <c r="E72" s="28">
        <v>43386103</v>
      </c>
      <c r="F72" s="28">
        <v>1204996666634.5701</v>
      </c>
      <c r="G72" s="28">
        <v>1299669553467.3179</v>
      </c>
    </row>
    <row r="73" spans="1:7" ht="15.75" x14ac:dyDescent="0.25">
      <c r="A73" s="43">
        <v>45961</v>
      </c>
      <c r="B73" s="29">
        <v>131644320</v>
      </c>
      <c r="C73" s="29">
        <v>3432118552704.0801</v>
      </c>
      <c r="D73" s="29">
        <v>3617060076336.1968</v>
      </c>
      <c r="E73" s="29">
        <v>45728559</v>
      </c>
      <c r="F73" s="29">
        <v>1294759193414.1201</v>
      </c>
      <c r="G73" s="29">
        <v>1364527977414.3223</v>
      </c>
    </row>
    <row r="74" spans="1:7" ht="15.75" x14ac:dyDescent="0.25">
      <c r="A74" s="42">
        <v>45991</v>
      </c>
      <c r="B74" s="28">
        <v>128145902</v>
      </c>
      <c r="C74" s="28">
        <v>3404435204594.8799</v>
      </c>
      <c r="D74" s="28">
        <v>3501300644001.8975</v>
      </c>
      <c r="E74" s="28">
        <v>45861721</v>
      </c>
      <c r="F74" s="28">
        <v>1305681283008.8501</v>
      </c>
      <c r="G74" s="28">
        <v>1342831466109.2568</v>
      </c>
    </row>
    <row r="75" spans="1:7" ht="15.75" x14ac:dyDescent="0.25">
      <c r="A75" s="43">
        <v>46022</v>
      </c>
      <c r="B75" s="29">
        <v>145710180</v>
      </c>
      <c r="C75" s="29">
        <v>4323995853167.46</v>
      </c>
      <c r="D75" s="29">
        <v>4323995853167.46</v>
      </c>
      <c r="E75" s="29">
        <v>49415202</v>
      </c>
      <c r="F75" s="29">
        <v>1486445276528.5801</v>
      </c>
      <c r="G75" s="29">
        <v>1486445276528.5801</v>
      </c>
    </row>
  </sheetData>
  <mergeCells count="4">
    <mergeCell ref="B2:D2"/>
    <mergeCell ref="E2:G2"/>
    <mergeCell ref="B1:G1"/>
    <mergeCell ref="A2:A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99"/>
  <sheetViews>
    <sheetView zoomScale="80" zoomScaleNormal="80" workbookViewId="0">
      <pane xSplit="1" ySplit="3" topLeftCell="B64" activePane="bottomRight" state="frozen"/>
      <selection pane="topRight" activeCell="B1" sqref="B1"/>
      <selection pane="bottomLeft" activeCell="A4" sqref="A4"/>
      <selection pane="bottomRight" activeCell="A99" sqref="A99"/>
    </sheetView>
  </sheetViews>
  <sheetFormatPr baseColWidth="10" defaultColWidth="10.85546875" defaultRowHeight="15" x14ac:dyDescent="0.25"/>
  <cols>
    <col min="2" max="2" width="19.85546875" customWidth="1"/>
    <col min="3" max="4" width="21.85546875" bestFit="1" customWidth="1"/>
    <col min="5" max="52" width="19.85546875" customWidth="1"/>
  </cols>
  <sheetData>
    <row r="1" spans="1:52" ht="15.75" customHeight="1" x14ac:dyDescent="0.25">
      <c r="B1" s="68" t="s">
        <v>38</v>
      </c>
      <c r="C1" s="68"/>
      <c r="D1" s="68"/>
      <c r="E1" s="68" t="s">
        <v>39</v>
      </c>
      <c r="F1" s="68"/>
      <c r="G1" s="69"/>
      <c r="H1" s="52" t="s">
        <v>31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</row>
    <row r="2" spans="1:52" ht="33" customHeight="1" x14ac:dyDescent="0.25">
      <c r="A2" s="66" t="s">
        <v>18</v>
      </c>
      <c r="B2" s="70" t="s">
        <v>19</v>
      </c>
      <c r="C2" s="70" t="s">
        <v>20</v>
      </c>
      <c r="D2" s="70" t="s">
        <v>61</v>
      </c>
      <c r="E2" s="70" t="s">
        <v>19</v>
      </c>
      <c r="F2" s="70" t="s">
        <v>20</v>
      </c>
      <c r="G2" s="73" t="s">
        <v>61</v>
      </c>
      <c r="H2" s="62" t="s">
        <v>26</v>
      </c>
      <c r="I2" s="60"/>
      <c r="J2" s="61"/>
      <c r="K2" s="62" t="s">
        <v>47</v>
      </c>
      <c r="L2" s="60"/>
      <c r="M2" s="61"/>
      <c r="N2" s="62" t="s">
        <v>25</v>
      </c>
      <c r="O2" s="60"/>
      <c r="P2" s="61"/>
      <c r="Q2" s="62" t="s">
        <v>24</v>
      </c>
      <c r="R2" s="60"/>
      <c r="S2" s="61"/>
      <c r="T2" s="62" t="s">
        <v>48</v>
      </c>
      <c r="U2" s="60"/>
      <c r="V2" s="61"/>
      <c r="W2" s="62" t="s">
        <v>49</v>
      </c>
      <c r="X2" s="60"/>
      <c r="Y2" s="61"/>
      <c r="Z2" s="62" t="s">
        <v>50</v>
      </c>
      <c r="AA2" s="60"/>
      <c r="AB2" s="61"/>
      <c r="AC2" s="62" t="s">
        <v>22</v>
      </c>
      <c r="AD2" s="60"/>
      <c r="AE2" s="61"/>
      <c r="AF2" s="62" t="s">
        <v>23</v>
      </c>
      <c r="AG2" s="60"/>
      <c r="AH2" s="61"/>
      <c r="AI2" s="62" t="s">
        <v>51</v>
      </c>
      <c r="AJ2" s="60"/>
      <c r="AK2" s="61"/>
      <c r="AL2" s="62" t="s">
        <v>52</v>
      </c>
      <c r="AM2" s="60"/>
      <c r="AN2" s="61"/>
      <c r="AO2" s="62" t="s">
        <v>32</v>
      </c>
      <c r="AP2" s="60"/>
      <c r="AQ2" s="61"/>
      <c r="AR2" s="62" t="s">
        <v>34</v>
      </c>
      <c r="AS2" s="60"/>
      <c r="AT2" s="61"/>
      <c r="AU2" s="62" t="s">
        <v>33</v>
      </c>
      <c r="AV2" s="60"/>
      <c r="AW2" s="61"/>
      <c r="AX2" s="62" t="s">
        <v>35</v>
      </c>
      <c r="AY2" s="60"/>
      <c r="AZ2" s="61"/>
    </row>
    <row r="3" spans="1:52" ht="31.15" customHeight="1" x14ac:dyDescent="0.25">
      <c r="A3" s="67"/>
      <c r="B3" s="71"/>
      <c r="C3" s="72"/>
      <c r="D3" s="72"/>
      <c r="E3" s="72"/>
      <c r="F3" s="72"/>
      <c r="G3" s="74"/>
      <c r="H3" s="40" t="s">
        <v>19</v>
      </c>
      <c r="I3" s="40" t="s">
        <v>20</v>
      </c>
      <c r="J3" s="40" t="s">
        <v>61</v>
      </c>
      <c r="K3" s="40" t="s">
        <v>19</v>
      </c>
      <c r="L3" s="40" t="s">
        <v>20</v>
      </c>
      <c r="M3" s="40" t="s">
        <v>61</v>
      </c>
      <c r="N3" s="40" t="s">
        <v>19</v>
      </c>
      <c r="O3" s="40" t="s">
        <v>20</v>
      </c>
      <c r="P3" s="40" t="s">
        <v>61</v>
      </c>
      <c r="Q3" s="40" t="s">
        <v>19</v>
      </c>
      <c r="R3" s="40" t="s">
        <v>20</v>
      </c>
      <c r="S3" s="40" t="s">
        <v>61</v>
      </c>
      <c r="T3" s="40" t="s">
        <v>19</v>
      </c>
      <c r="U3" s="40" t="s">
        <v>20</v>
      </c>
      <c r="V3" s="40" t="s">
        <v>61</v>
      </c>
      <c r="W3" s="40" t="s">
        <v>19</v>
      </c>
      <c r="X3" s="40" t="s">
        <v>20</v>
      </c>
      <c r="Y3" s="40" t="s">
        <v>61</v>
      </c>
      <c r="Z3" s="40" t="s">
        <v>19</v>
      </c>
      <c r="AA3" s="40" t="s">
        <v>20</v>
      </c>
      <c r="AB3" s="40" t="s">
        <v>61</v>
      </c>
      <c r="AC3" s="40" t="s">
        <v>19</v>
      </c>
      <c r="AD3" s="40" t="s">
        <v>20</v>
      </c>
      <c r="AE3" s="40" t="s">
        <v>61</v>
      </c>
      <c r="AF3" s="40" t="s">
        <v>19</v>
      </c>
      <c r="AG3" s="40" t="s">
        <v>20</v>
      </c>
      <c r="AH3" s="40" t="s">
        <v>61</v>
      </c>
      <c r="AI3" s="40" t="s">
        <v>19</v>
      </c>
      <c r="AJ3" s="40" t="s">
        <v>20</v>
      </c>
      <c r="AK3" s="40" t="s">
        <v>61</v>
      </c>
      <c r="AL3" s="40" t="s">
        <v>19</v>
      </c>
      <c r="AM3" s="40" t="s">
        <v>20</v>
      </c>
      <c r="AN3" s="40" t="s">
        <v>61</v>
      </c>
      <c r="AO3" s="40" t="s">
        <v>19</v>
      </c>
      <c r="AP3" s="40" t="s">
        <v>20</v>
      </c>
      <c r="AQ3" s="40" t="s">
        <v>61</v>
      </c>
      <c r="AR3" s="40" t="s">
        <v>19</v>
      </c>
      <c r="AS3" s="40" t="s">
        <v>20</v>
      </c>
      <c r="AT3" s="40" t="s">
        <v>61</v>
      </c>
      <c r="AU3" s="40" t="s">
        <v>19</v>
      </c>
      <c r="AV3" s="40" t="s">
        <v>20</v>
      </c>
      <c r="AW3" s="40" t="s">
        <v>61</v>
      </c>
      <c r="AX3" s="40" t="s">
        <v>19</v>
      </c>
      <c r="AY3" s="40" t="s">
        <v>20</v>
      </c>
      <c r="AZ3" s="40" t="s">
        <v>61</v>
      </c>
    </row>
    <row r="4" spans="1:52" ht="15.75" x14ac:dyDescent="0.25">
      <c r="A4" s="42">
        <v>43131</v>
      </c>
      <c r="B4" s="30">
        <v>7457289</v>
      </c>
      <c r="C4" s="30">
        <v>357583068688.82019</v>
      </c>
      <c r="D4" s="30">
        <v>28500418386120.711</v>
      </c>
      <c r="E4" s="30">
        <v>174668</v>
      </c>
      <c r="F4" s="30">
        <v>7925923181.170002</v>
      </c>
      <c r="G4" s="30">
        <v>631719302560.64819</v>
      </c>
      <c r="H4" s="30">
        <v>84629</v>
      </c>
      <c r="I4" s="30">
        <v>2652112024.0400004</v>
      </c>
      <c r="J4" s="30">
        <v>211381099695.68768</v>
      </c>
      <c r="K4" s="30">
        <v>2392</v>
      </c>
      <c r="L4" s="30">
        <v>77000990.450000003</v>
      </c>
      <c r="M4" s="30">
        <v>6137204571.8430233</v>
      </c>
      <c r="N4" s="30">
        <v>1459</v>
      </c>
      <c r="O4" s="30">
        <v>29764800.530000001</v>
      </c>
      <c r="P4" s="30">
        <v>2372341820.86695</v>
      </c>
      <c r="Q4" s="30">
        <v>14556</v>
      </c>
      <c r="R4" s="30">
        <v>843477975.88999975</v>
      </c>
      <c r="S4" s="30">
        <v>67227666288.817276</v>
      </c>
      <c r="T4" s="30">
        <v>12296</v>
      </c>
      <c r="U4" s="30">
        <v>612600394.62000012</v>
      </c>
      <c r="V4" s="30">
        <v>48826046530.089859</v>
      </c>
      <c r="W4" s="30">
        <v>8825</v>
      </c>
      <c r="X4" s="30">
        <v>786979247.25</v>
      </c>
      <c r="Y4" s="30">
        <v>62724552060.203804</v>
      </c>
      <c r="Z4" s="30">
        <v>5938</v>
      </c>
      <c r="AA4" s="30">
        <v>369905465.05999988</v>
      </c>
      <c r="AB4" s="30">
        <v>29482549484.737843</v>
      </c>
      <c r="AC4" s="30">
        <v>7233</v>
      </c>
      <c r="AD4" s="30">
        <v>207560536.71000001</v>
      </c>
      <c r="AE4" s="30">
        <v>16543182982.275572</v>
      </c>
      <c r="AF4" s="30">
        <v>12326</v>
      </c>
      <c r="AG4" s="30">
        <v>482338846.81</v>
      </c>
      <c r="AH4" s="30">
        <v>38443819469.335464</v>
      </c>
      <c r="AI4" s="30">
        <v>3490</v>
      </c>
      <c r="AJ4" s="30">
        <v>128020606.95999999</v>
      </c>
      <c r="AK4" s="30">
        <v>10203617508.468435</v>
      </c>
      <c r="AL4" s="30">
        <v>4433</v>
      </c>
      <c r="AM4" s="30">
        <v>158073170.21999988</v>
      </c>
      <c r="AN4" s="30">
        <v>12598894862.136202</v>
      </c>
      <c r="AO4" s="30">
        <v>3385</v>
      </c>
      <c r="AP4" s="30">
        <v>321768101.98000002</v>
      </c>
      <c r="AQ4" s="30">
        <v>25645860592.237465</v>
      </c>
      <c r="AR4" s="30">
        <v>1399</v>
      </c>
      <c r="AS4" s="30">
        <v>61812097.410000011</v>
      </c>
      <c r="AT4" s="30">
        <v>4926605289.1383085</v>
      </c>
      <c r="AU4" s="30">
        <v>1373</v>
      </c>
      <c r="AV4" s="30">
        <v>215554898.80999997</v>
      </c>
      <c r="AW4" s="30">
        <v>17180357067.210846</v>
      </c>
      <c r="AX4" s="30">
        <v>1054</v>
      </c>
      <c r="AY4" s="30">
        <v>44446299.109999992</v>
      </c>
      <c r="AZ4" s="30">
        <v>3542500278.3116078</v>
      </c>
    </row>
    <row r="5" spans="1:52" ht="15.75" x14ac:dyDescent="0.25">
      <c r="A5" s="43">
        <v>43159</v>
      </c>
      <c r="B5" s="31">
        <v>6564282</v>
      </c>
      <c r="C5" s="31">
        <v>306086173951.17981</v>
      </c>
      <c r="D5" s="31">
        <v>23819756925414.105</v>
      </c>
      <c r="E5" s="31">
        <v>744552</v>
      </c>
      <c r="F5" s="31">
        <v>29324145164.369999</v>
      </c>
      <c r="G5" s="31">
        <v>2282017514362.6689</v>
      </c>
      <c r="H5" s="31">
        <v>78027</v>
      </c>
      <c r="I5" s="31">
        <v>2529135272.5499997</v>
      </c>
      <c r="J5" s="31">
        <v>196818388253.10892</v>
      </c>
      <c r="K5" s="31">
        <v>563146</v>
      </c>
      <c r="L5" s="31">
        <v>21559079083.850002</v>
      </c>
      <c r="M5" s="31">
        <v>1677736751987.3469</v>
      </c>
      <c r="N5" s="31">
        <v>7164</v>
      </c>
      <c r="O5" s="31">
        <v>332277174.64999998</v>
      </c>
      <c r="P5" s="31">
        <v>25857951797.877544</v>
      </c>
      <c r="Q5" s="31">
        <v>10505</v>
      </c>
      <c r="R5" s="31">
        <v>529943640.5399999</v>
      </c>
      <c r="S5" s="31">
        <v>41240440686.632225</v>
      </c>
      <c r="T5" s="31">
        <v>9158</v>
      </c>
      <c r="U5" s="31">
        <v>433905108.99000001</v>
      </c>
      <c r="V5" s="31">
        <v>33766681099.701065</v>
      </c>
      <c r="W5" s="31">
        <v>7276</v>
      </c>
      <c r="X5" s="31">
        <v>456066245.48000014</v>
      </c>
      <c r="Y5" s="31">
        <v>35491270216.447388</v>
      </c>
      <c r="Z5" s="31">
        <v>4636</v>
      </c>
      <c r="AA5" s="31">
        <v>408827300.97999996</v>
      </c>
      <c r="AB5" s="31">
        <v>31815115358.232193</v>
      </c>
      <c r="AC5" s="31">
        <v>8343</v>
      </c>
      <c r="AD5" s="31">
        <v>211526225.64000005</v>
      </c>
      <c r="AE5" s="31">
        <v>16461061318.302896</v>
      </c>
      <c r="AF5" s="31">
        <v>9974</v>
      </c>
      <c r="AG5" s="31">
        <v>421727112.19000012</v>
      </c>
      <c r="AH5" s="31">
        <v>32818984181.967251</v>
      </c>
      <c r="AI5" s="31">
        <v>2868</v>
      </c>
      <c r="AJ5" s="31">
        <v>104897391.10000001</v>
      </c>
      <c r="AK5" s="31">
        <v>8163159824.7577953</v>
      </c>
      <c r="AL5" s="31">
        <v>3410</v>
      </c>
      <c r="AM5" s="31">
        <v>130226673.41999999</v>
      </c>
      <c r="AN5" s="31">
        <v>10134295404.549845</v>
      </c>
      <c r="AO5" s="31">
        <v>2603</v>
      </c>
      <c r="AP5" s="31">
        <v>205061378.95999995</v>
      </c>
      <c r="AQ5" s="31">
        <v>15957964185.59074</v>
      </c>
      <c r="AR5" s="31">
        <v>1567</v>
      </c>
      <c r="AS5" s="31">
        <v>71568947.900000006</v>
      </c>
      <c r="AT5" s="31">
        <v>5569526125.2065954</v>
      </c>
      <c r="AU5" s="31">
        <v>1096</v>
      </c>
      <c r="AV5" s="31">
        <v>198168010.08000001</v>
      </c>
      <c r="AW5" s="31">
        <v>15421519272.057987</v>
      </c>
      <c r="AX5" s="31">
        <v>2375</v>
      </c>
      <c r="AY5" s="31">
        <v>88613687.580000013</v>
      </c>
      <c r="AZ5" s="31">
        <v>6895955054.6600285</v>
      </c>
    </row>
    <row r="6" spans="1:52" ht="15.75" x14ac:dyDescent="0.25">
      <c r="A6" s="42">
        <v>43190</v>
      </c>
      <c r="B6" s="30">
        <v>6539876</v>
      </c>
      <c r="C6" s="30">
        <v>315535040817.01984</v>
      </c>
      <c r="D6" s="30">
        <v>23993371939656.25</v>
      </c>
      <c r="E6" s="30">
        <v>178553</v>
      </c>
      <c r="F6" s="30">
        <v>7897354095.470005</v>
      </c>
      <c r="G6" s="30">
        <v>600516993805.64856</v>
      </c>
      <c r="H6" s="30">
        <v>87289</v>
      </c>
      <c r="I6" s="30">
        <v>3040449189.3500013</v>
      </c>
      <c r="J6" s="30">
        <v>231196598877.92081</v>
      </c>
      <c r="K6" s="30">
        <v>3107</v>
      </c>
      <c r="L6" s="30">
        <v>141889888.22999999</v>
      </c>
      <c r="M6" s="30">
        <v>10789346419.223467</v>
      </c>
      <c r="N6" s="30">
        <v>8213</v>
      </c>
      <c r="O6" s="30">
        <v>233480289.83000001</v>
      </c>
      <c r="P6" s="30">
        <v>17753905936.927441</v>
      </c>
      <c r="Q6" s="30">
        <v>13889</v>
      </c>
      <c r="R6" s="30">
        <v>679708082.9399997</v>
      </c>
      <c r="S6" s="30">
        <v>51685190976.388245</v>
      </c>
      <c r="T6" s="30">
        <v>10148</v>
      </c>
      <c r="U6" s="30">
        <v>608549719.43000019</v>
      </c>
      <c r="V6" s="30">
        <v>46274289296.841446</v>
      </c>
      <c r="W6" s="30">
        <v>8436</v>
      </c>
      <c r="X6" s="30">
        <v>718485655.65999985</v>
      </c>
      <c r="Y6" s="30">
        <v>54633848351.426277</v>
      </c>
      <c r="Z6" s="30">
        <v>4898</v>
      </c>
      <c r="AA6" s="30">
        <v>379549418.25</v>
      </c>
      <c r="AB6" s="30">
        <v>28861042938.281464</v>
      </c>
      <c r="AC6" s="30">
        <v>13450</v>
      </c>
      <c r="AD6" s="30">
        <v>371814798.08999985</v>
      </c>
      <c r="AE6" s="30">
        <v>28272900278.023117</v>
      </c>
      <c r="AF6" s="30">
        <v>10557</v>
      </c>
      <c r="AG6" s="30">
        <v>499781236.75</v>
      </c>
      <c r="AH6" s="30">
        <v>38003503733.704285</v>
      </c>
      <c r="AI6" s="30">
        <v>1773</v>
      </c>
      <c r="AJ6" s="30">
        <v>56548265.50999999</v>
      </c>
      <c r="AK6" s="30">
        <v>4299945779.1144972</v>
      </c>
      <c r="AL6" s="30">
        <v>3934</v>
      </c>
      <c r="AM6" s="30">
        <v>130958065.75999996</v>
      </c>
      <c r="AN6" s="30">
        <v>9958087609.3561134</v>
      </c>
      <c r="AO6" s="30">
        <v>2844</v>
      </c>
      <c r="AP6" s="30">
        <v>249102266.03</v>
      </c>
      <c r="AQ6" s="30">
        <v>18941805336.082985</v>
      </c>
      <c r="AR6" s="30">
        <v>1398</v>
      </c>
      <c r="AS6" s="30">
        <v>60936614.24000001</v>
      </c>
      <c r="AT6" s="30">
        <v>4633637032.5714073</v>
      </c>
      <c r="AU6" s="30">
        <v>1220</v>
      </c>
      <c r="AV6" s="30">
        <v>251101646.27999997</v>
      </c>
      <c r="AW6" s="30">
        <v>19093838764.328663</v>
      </c>
      <c r="AX6" s="30">
        <v>1316</v>
      </c>
      <c r="AY6" s="30">
        <v>41880791.240000002</v>
      </c>
      <c r="AZ6" s="30">
        <v>3184626971.2121797</v>
      </c>
    </row>
    <row r="7" spans="1:52" ht="15.75" x14ac:dyDescent="0.25">
      <c r="A7" s="43">
        <v>43220</v>
      </c>
      <c r="B7" s="31">
        <v>7428371</v>
      </c>
      <c r="C7" s="31">
        <v>356065524167.49988</v>
      </c>
      <c r="D7" s="31">
        <v>26353490488138.27</v>
      </c>
      <c r="E7" s="31">
        <v>986086</v>
      </c>
      <c r="F7" s="31">
        <v>38556774574.960007</v>
      </c>
      <c r="G7" s="31">
        <v>2853703947862.4302</v>
      </c>
      <c r="H7" s="31">
        <v>101377</v>
      </c>
      <c r="I7" s="31">
        <v>3941198158.6300006</v>
      </c>
      <c r="J7" s="31">
        <v>291700041525.12128</v>
      </c>
      <c r="K7" s="31">
        <v>737895</v>
      </c>
      <c r="L7" s="31">
        <v>27624975852.379993</v>
      </c>
      <c r="M7" s="31">
        <v>2044608334555.5068</v>
      </c>
      <c r="N7" s="31">
        <v>15624</v>
      </c>
      <c r="O7" s="31">
        <v>602986163.00000012</v>
      </c>
      <c r="P7" s="31">
        <v>44628836639.697166</v>
      </c>
      <c r="Q7" s="31">
        <v>13064</v>
      </c>
      <c r="R7" s="31">
        <v>690017164.21000016</v>
      </c>
      <c r="S7" s="31">
        <v>51070265272.596619</v>
      </c>
      <c r="T7" s="31">
        <v>9419</v>
      </c>
      <c r="U7" s="31">
        <v>586605480.29999983</v>
      </c>
      <c r="V7" s="31">
        <v>43416452579.9571</v>
      </c>
      <c r="W7" s="31">
        <v>8638</v>
      </c>
      <c r="X7" s="31">
        <v>560601081.86999977</v>
      </c>
      <c r="Y7" s="31">
        <v>41491788100.639565</v>
      </c>
      <c r="Z7" s="31">
        <v>4654</v>
      </c>
      <c r="AA7" s="31">
        <v>409954232.80999988</v>
      </c>
      <c r="AB7" s="31">
        <v>30341957425.364433</v>
      </c>
      <c r="AC7" s="31">
        <v>14487</v>
      </c>
      <c r="AD7" s="31">
        <v>322225364.69</v>
      </c>
      <c r="AE7" s="31">
        <v>23848877543.674</v>
      </c>
      <c r="AF7" s="31">
        <v>11389</v>
      </c>
      <c r="AG7" s="31">
        <v>547780037.53999996</v>
      </c>
      <c r="AH7" s="31">
        <v>40542863684.020943</v>
      </c>
      <c r="AI7" s="31">
        <v>2747</v>
      </c>
      <c r="AJ7" s="31">
        <v>76081172.169999987</v>
      </c>
      <c r="AK7" s="31">
        <v>5630998541.058733</v>
      </c>
      <c r="AL7" s="31">
        <v>4255</v>
      </c>
      <c r="AM7" s="31">
        <v>136460997.47000003</v>
      </c>
      <c r="AN7" s="31">
        <v>10099892729.675718</v>
      </c>
      <c r="AO7" s="31">
        <v>2805</v>
      </c>
      <c r="AP7" s="31">
        <v>240915995.10000008</v>
      </c>
      <c r="AQ7" s="31">
        <v>17830924238.319519</v>
      </c>
      <c r="AR7" s="31">
        <v>1666</v>
      </c>
      <c r="AS7" s="31">
        <v>94439842.200000003</v>
      </c>
      <c r="AT7" s="31">
        <v>6989779448.4258804</v>
      </c>
      <c r="AU7" s="31">
        <v>1330</v>
      </c>
      <c r="AV7" s="31">
        <v>461823440.72000009</v>
      </c>
      <c r="AW7" s="31">
        <v>34180954982.006359</v>
      </c>
      <c r="AX7" s="31">
        <v>1884</v>
      </c>
      <c r="AY7" s="31">
        <v>83660844.879999951</v>
      </c>
      <c r="AZ7" s="31">
        <v>6191993130.8416471</v>
      </c>
    </row>
    <row r="8" spans="1:52" ht="15.75" x14ac:dyDescent="0.25">
      <c r="A8" s="42">
        <v>43251</v>
      </c>
      <c r="B8" s="30">
        <v>7644837</v>
      </c>
      <c r="C8" s="30">
        <v>382982577229.55994</v>
      </c>
      <c r="D8" s="30">
        <v>27769384488408.613</v>
      </c>
      <c r="E8" s="30">
        <v>242352</v>
      </c>
      <c r="F8" s="30">
        <v>12422085859.890001</v>
      </c>
      <c r="G8" s="30">
        <v>900703318899.39722</v>
      </c>
      <c r="H8" s="30">
        <v>126574</v>
      </c>
      <c r="I8" s="30">
        <v>5467063230.1099987</v>
      </c>
      <c r="J8" s="30">
        <v>396407016626.15454</v>
      </c>
      <c r="K8" s="30">
        <v>2452</v>
      </c>
      <c r="L8" s="30">
        <v>62238899.449999996</v>
      </c>
      <c r="M8" s="30">
        <v>4512831736.2763157</v>
      </c>
      <c r="N8" s="30">
        <v>20394</v>
      </c>
      <c r="O8" s="30">
        <v>753751332.28999996</v>
      </c>
      <c r="P8" s="30">
        <v>54653166487.166527</v>
      </c>
      <c r="Q8" s="30">
        <v>13935</v>
      </c>
      <c r="R8" s="30">
        <v>816443130.14999986</v>
      </c>
      <c r="S8" s="30">
        <v>59198837080.428078</v>
      </c>
      <c r="T8" s="30">
        <v>10952</v>
      </c>
      <c r="U8" s="30">
        <v>608435355.37</v>
      </c>
      <c r="V8" s="30">
        <v>44116563844.322517</v>
      </c>
      <c r="W8" s="30">
        <v>9521</v>
      </c>
      <c r="X8" s="30">
        <v>1152692467.789999</v>
      </c>
      <c r="Y8" s="30">
        <v>83579677609.633133</v>
      </c>
      <c r="Z8" s="30">
        <v>5661</v>
      </c>
      <c r="AA8" s="30">
        <v>586447373.3299998</v>
      </c>
      <c r="AB8" s="30">
        <v>42522254432.625702</v>
      </c>
      <c r="AC8" s="30">
        <v>16791</v>
      </c>
      <c r="AD8" s="30">
        <v>415573580.51000017</v>
      </c>
      <c r="AE8" s="30">
        <v>30132500083.651619</v>
      </c>
      <c r="AF8" s="30">
        <v>14668</v>
      </c>
      <c r="AG8" s="30">
        <v>724058183.74000013</v>
      </c>
      <c r="AH8" s="30">
        <v>52500169176.633163</v>
      </c>
      <c r="AI8" s="30">
        <v>2222</v>
      </c>
      <c r="AJ8" s="30">
        <v>68926225.549999997</v>
      </c>
      <c r="AK8" s="30">
        <v>4997717840.0088091</v>
      </c>
      <c r="AL8" s="30">
        <v>5276</v>
      </c>
      <c r="AM8" s="30">
        <v>179264226.35000002</v>
      </c>
      <c r="AN8" s="30">
        <v>12998129738.801176</v>
      </c>
      <c r="AO8" s="30">
        <v>3428</v>
      </c>
      <c r="AP8" s="30">
        <v>304961381.18000001</v>
      </c>
      <c r="AQ8" s="30">
        <v>22112206537.864208</v>
      </c>
      <c r="AR8" s="30">
        <v>1224</v>
      </c>
      <c r="AS8" s="30">
        <v>122578715.84999999</v>
      </c>
      <c r="AT8" s="30">
        <v>8887964343.3328209</v>
      </c>
      <c r="AU8" s="30">
        <v>1430</v>
      </c>
      <c r="AV8" s="30">
        <v>474451806.55000007</v>
      </c>
      <c r="AW8" s="30">
        <v>34401655377.15773</v>
      </c>
      <c r="AX8" s="30">
        <v>1126</v>
      </c>
      <c r="AY8" s="30">
        <v>62152699.770000003</v>
      </c>
      <c r="AZ8" s="30">
        <v>4506581551.0224247</v>
      </c>
    </row>
    <row r="9" spans="1:52" ht="15.75" x14ac:dyDescent="0.25">
      <c r="A9" s="43">
        <v>43281</v>
      </c>
      <c r="B9" s="31">
        <v>6620632</v>
      </c>
      <c r="C9" s="31">
        <v>344236260487.09003</v>
      </c>
      <c r="D9" s="31">
        <v>24060880894280.867</v>
      </c>
      <c r="E9" s="31">
        <v>389677</v>
      </c>
      <c r="F9" s="31">
        <v>19286371924.249992</v>
      </c>
      <c r="G9" s="31">
        <v>1348048276772.356</v>
      </c>
      <c r="H9" s="31">
        <v>104624</v>
      </c>
      <c r="I9" s="31">
        <v>4161447246.0600009</v>
      </c>
      <c r="J9" s="31">
        <v>290870248223.13263</v>
      </c>
      <c r="K9" s="31">
        <v>176143</v>
      </c>
      <c r="L9" s="31">
        <v>8674392700.9899979</v>
      </c>
      <c r="M9" s="31">
        <v>606308961506.2998</v>
      </c>
      <c r="N9" s="31">
        <v>12077</v>
      </c>
      <c r="O9" s="31">
        <v>375807389.61000001</v>
      </c>
      <c r="P9" s="31">
        <v>26267589671.704353</v>
      </c>
      <c r="Q9" s="31">
        <v>13550</v>
      </c>
      <c r="R9" s="31">
        <v>867837918.84000003</v>
      </c>
      <c r="S9" s="31">
        <v>60658760268.902382</v>
      </c>
      <c r="T9" s="31">
        <v>9552</v>
      </c>
      <c r="U9" s="31">
        <v>474414340.84000003</v>
      </c>
      <c r="V9" s="31">
        <v>33159862163.672619</v>
      </c>
      <c r="W9" s="31">
        <v>9030</v>
      </c>
      <c r="X9" s="31">
        <v>1282461517.0900004</v>
      </c>
      <c r="Y9" s="31">
        <v>89639463810.52002</v>
      </c>
      <c r="Z9" s="31">
        <v>4733</v>
      </c>
      <c r="AA9" s="31">
        <v>392061558.2100001</v>
      </c>
      <c r="AB9" s="31">
        <v>27403697803.272987</v>
      </c>
      <c r="AC9" s="31">
        <v>14877</v>
      </c>
      <c r="AD9" s="31">
        <v>368597334.51000005</v>
      </c>
      <c r="AE9" s="31">
        <v>25763632660.444618</v>
      </c>
      <c r="AF9" s="31">
        <v>12548</v>
      </c>
      <c r="AG9" s="31">
        <v>605358819.54999983</v>
      </c>
      <c r="AH9" s="31">
        <v>42312411931.517776</v>
      </c>
      <c r="AI9" s="31">
        <v>2422</v>
      </c>
      <c r="AJ9" s="31">
        <v>73271418.969999984</v>
      </c>
      <c r="AK9" s="31">
        <v>5121409587.4081764</v>
      </c>
      <c r="AL9" s="31">
        <v>5010</v>
      </c>
      <c r="AM9" s="31">
        <v>225527878.65999997</v>
      </c>
      <c r="AN9" s="31">
        <v>15763590445.410368</v>
      </c>
      <c r="AO9" s="31">
        <v>2757</v>
      </c>
      <c r="AP9" s="31">
        <v>260350381.43000007</v>
      </c>
      <c r="AQ9" s="31">
        <v>18197558588.116127</v>
      </c>
      <c r="AR9" s="31">
        <v>1585</v>
      </c>
      <c r="AS9" s="31">
        <v>94916986.190000013</v>
      </c>
      <c r="AT9" s="31">
        <v>6634357160.196207</v>
      </c>
      <c r="AU9" s="31">
        <v>1404</v>
      </c>
      <c r="AV9" s="31">
        <v>315839316.34000003</v>
      </c>
      <c r="AW9" s="31">
        <v>22076036270.655571</v>
      </c>
      <c r="AX9" s="31">
        <v>1711</v>
      </c>
      <c r="AY9" s="31">
        <v>146092333.28999996</v>
      </c>
      <c r="AZ9" s="31">
        <v>10211330514.352077</v>
      </c>
    </row>
    <row r="10" spans="1:52" ht="15.75" x14ac:dyDescent="0.25">
      <c r="A10" s="42">
        <v>43312</v>
      </c>
      <c r="B10" s="30">
        <v>7282193</v>
      </c>
      <c r="C10" s="30">
        <v>383888394751.84015</v>
      </c>
      <c r="D10" s="30">
        <v>26025221323339.07</v>
      </c>
      <c r="E10" s="30">
        <v>258843</v>
      </c>
      <c r="F10" s="30">
        <v>12347826780.919994</v>
      </c>
      <c r="G10" s="30">
        <v>837105078530.52478</v>
      </c>
      <c r="H10" s="30">
        <v>124204</v>
      </c>
      <c r="I10" s="30">
        <v>4688218404.8400011</v>
      </c>
      <c r="J10" s="30">
        <v>317831753358.9046</v>
      </c>
      <c r="K10" s="30">
        <v>3701</v>
      </c>
      <c r="L10" s="30">
        <v>135799218.38999999</v>
      </c>
      <c r="M10" s="30">
        <v>9206333826.3217068</v>
      </c>
      <c r="N10" s="30">
        <v>38192</v>
      </c>
      <c r="O10" s="30">
        <v>1569693650.8399997</v>
      </c>
      <c r="P10" s="30">
        <v>106415367673.0945</v>
      </c>
      <c r="Q10" s="30">
        <v>13292</v>
      </c>
      <c r="R10" s="30">
        <v>795311673.16000044</v>
      </c>
      <c r="S10" s="30">
        <v>53917134766.223358</v>
      </c>
      <c r="T10" s="30">
        <v>10939</v>
      </c>
      <c r="U10" s="30">
        <v>775244387.35000026</v>
      </c>
      <c r="V10" s="30">
        <v>52556698864.269188</v>
      </c>
      <c r="W10" s="30">
        <v>9662</v>
      </c>
      <c r="X10" s="30">
        <v>829081901.57000029</v>
      </c>
      <c r="Y10" s="30">
        <v>56206544085.507668</v>
      </c>
      <c r="Z10" s="30">
        <v>5316</v>
      </c>
      <c r="AA10" s="30">
        <v>502315789.67999995</v>
      </c>
      <c r="AB10" s="30">
        <v>34053854660.234356</v>
      </c>
      <c r="AC10" s="30">
        <v>14233</v>
      </c>
      <c r="AD10" s="30">
        <v>369498812.13000005</v>
      </c>
      <c r="AE10" s="30">
        <v>25049698026.454964</v>
      </c>
      <c r="AF10" s="30">
        <v>15277</v>
      </c>
      <c r="AG10" s="30">
        <v>751939405.24999988</v>
      </c>
      <c r="AH10" s="30">
        <v>50976767495.20282</v>
      </c>
      <c r="AI10" s="30">
        <v>1895</v>
      </c>
      <c r="AJ10" s="30">
        <v>75193060.75000003</v>
      </c>
      <c r="AK10" s="30">
        <v>5097617106.3026142</v>
      </c>
      <c r="AL10" s="30">
        <v>5810</v>
      </c>
      <c r="AM10" s="30">
        <v>243483631.31000006</v>
      </c>
      <c r="AN10" s="30">
        <v>16506660477.583158</v>
      </c>
      <c r="AO10" s="30">
        <v>3166</v>
      </c>
      <c r="AP10" s="30">
        <v>338395723.59000003</v>
      </c>
      <c r="AQ10" s="30">
        <v>22941104033.619675</v>
      </c>
      <c r="AR10" s="30">
        <v>1553</v>
      </c>
      <c r="AS10" s="30">
        <v>73431623.330000028</v>
      </c>
      <c r="AT10" s="30">
        <v>4978202715.7416668</v>
      </c>
      <c r="AU10" s="30">
        <v>1721</v>
      </c>
      <c r="AV10" s="30">
        <v>345207221.18999988</v>
      </c>
      <c r="AW10" s="30">
        <v>23402880776.565979</v>
      </c>
      <c r="AX10" s="30">
        <v>1435</v>
      </c>
      <c r="AY10" s="30">
        <v>61101918.669999979</v>
      </c>
      <c r="AZ10" s="30">
        <v>4142326203.1543622</v>
      </c>
    </row>
    <row r="11" spans="1:52" ht="15.75" x14ac:dyDescent="0.25">
      <c r="A11" s="43">
        <v>43343</v>
      </c>
      <c r="B11" s="31">
        <v>6999228</v>
      </c>
      <c r="C11" s="31">
        <v>378725148636.39996</v>
      </c>
      <c r="D11" s="31">
        <v>24713951633179.688</v>
      </c>
      <c r="E11" s="31">
        <v>219179</v>
      </c>
      <c r="F11" s="31">
        <v>10279231525.859999</v>
      </c>
      <c r="G11" s="31">
        <v>670777823102.14294</v>
      </c>
      <c r="H11" s="31">
        <v>112864</v>
      </c>
      <c r="I11" s="31">
        <v>4422937631.3099995</v>
      </c>
      <c r="J11" s="31">
        <v>288621622013.56342</v>
      </c>
      <c r="K11" s="31">
        <v>2184</v>
      </c>
      <c r="L11" s="31">
        <v>86076647.050000012</v>
      </c>
      <c r="M11" s="31">
        <v>5616986618.3941107</v>
      </c>
      <c r="N11" s="31">
        <v>16589</v>
      </c>
      <c r="O11" s="31">
        <v>574775323.50000012</v>
      </c>
      <c r="P11" s="31">
        <v>37507331097.681816</v>
      </c>
      <c r="Q11" s="31">
        <v>12105</v>
      </c>
      <c r="R11" s="31">
        <v>748777216.21000004</v>
      </c>
      <c r="S11" s="31">
        <v>48861935818.281433</v>
      </c>
      <c r="T11" s="31">
        <v>10028</v>
      </c>
      <c r="U11" s="31">
        <v>539081766.57999992</v>
      </c>
      <c r="V11" s="31">
        <v>35178125227.638229</v>
      </c>
      <c r="W11" s="31">
        <v>9456</v>
      </c>
      <c r="X11" s="31">
        <v>915855315.18000007</v>
      </c>
      <c r="Y11" s="31">
        <v>59764723953.09433</v>
      </c>
      <c r="Z11" s="31">
        <v>5210</v>
      </c>
      <c r="AA11" s="31">
        <v>452747934.63</v>
      </c>
      <c r="AB11" s="31">
        <v>29544355844.217117</v>
      </c>
      <c r="AC11" s="31">
        <v>12918</v>
      </c>
      <c r="AD11" s="31">
        <v>315308207.38999993</v>
      </c>
      <c r="AE11" s="31">
        <v>20575638599.754967</v>
      </c>
      <c r="AF11" s="31">
        <v>14599</v>
      </c>
      <c r="AG11" s="31">
        <v>718251079.1099999</v>
      </c>
      <c r="AH11" s="31">
        <v>46869933231.303749</v>
      </c>
      <c r="AI11" s="31">
        <v>2138</v>
      </c>
      <c r="AJ11" s="31">
        <v>65074882.54999999</v>
      </c>
      <c r="AK11" s="31">
        <v>4246503052.8500161</v>
      </c>
      <c r="AL11" s="31">
        <v>5007</v>
      </c>
      <c r="AM11" s="31">
        <v>225326524.80000001</v>
      </c>
      <c r="AN11" s="31">
        <v>14703826391.328388</v>
      </c>
      <c r="AO11" s="31">
        <v>3123</v>
      </c>
      <c r="AP11" s="31">
        <v>227302511.99000001</v>
      </c>
      <c r="AQ11" s="31">
        <v>14832770698.347002</v>
      </c>
      <c r="AR11" s="31">
        <v>1351</v>
      </c>
      <c r="AS11" s="31">
        <v>66275726.989999987</v>
      </c>
      <c r="AT11" s="31">
        <v>4324864924.2915802</v>
      </c>
      <c r="AU11" s="31">
        <v>1666</v>
      </c>
      <c r="AV11" s="31">
        <v>319193305.19000006</v>
      </c>
      <c r="AW11" s="31">
        <v>20829163139.820717</v>
      </c>
      <c r="AX11" s="31">
        <v>1192</v>
      </c>
      <c r="AY11" s="31">
        <v>48343517.759999998</v>
      </c>
      <c r="AZ11" s="31">
        <v>3154687149.7711062</v>
      </c>
    </row>
    <row r="12" spans="1:52" ht="15.75" x14ac:dyDescent="0.25">
      <c r="A12" s="42">
        <v>43373</v>
      </c>
      <c r="B12" s="30">
        <v>6499877</v>
      </c>
      <c r="C12" s="30">
        <v>362268256078.85992</v>
      </c>
      <c r="D12" s="30">
        <v>22190083064466.734</v>
      </c>
      <c r="E12" s="30">
        <v>449156</v>
      </c>
      <c r="F12" s="30">
        <v>21164079567.619999</v>
      </c>
      <c r="G12" s="30">
        <v>1296367196705.8564</v>
      </c>
      <c r="H12" s="30">
        <v>101038</v>
      </c>
      <c r="I12" s="30">
        <v>3976468042.4099994</v>
      </c>
      <c r="J12" s="30">
        <v>243571316789.80814</v>
      </c>
      <c r="K12" s="30">
        <v>231076</v>
      </c>
      <c r="L12" s="30">
        <v>10419386356.390003</v>
      </c>
      <c r="M12" s="30">
        <v>638220558520.96399</v>
      </c>
      <c r="N12" s="30">
        <v>28228</v>
      </c>
      <c r="O12" s="30">
        <v>1261304968.9499998</v>
      </c>
      <c r="P12" s="30">
        <v>77258941574.31366</v>
      </c>
      <c r="Q12" s="30">
        <v>10491</v>
      </c>
      <c r="R12" s="30">
        <v>622762457.88000011</v>
      </c>
      <c r="S12" s="30">
        <v>38146181559.944534</v>
      </c>
      <c r="T12" s="30">
        <v>8647</v>
      </c>
      <c r="U12" s="30">
        <v>500149971.27999997</v>
      </c>
      <c r="V12" s="30">
        <v>30635776723.914547</v>
      </c>
      <c r="W12" s="30">
        <v>8743</v>
      </c>
      <c r="X12" s="30">
        <v>647530195.30999994</v>
      </c>
      <c r="Y12" s="30">
        <v>39663284263.999725</v>
      </c>
      <c r="Z12" s="30">
        <v>4824</v>
      </c>
      <c r="AA12" s="30">
        <v>424026172.87999994</v>
      </c>
      <c r="AB12" s="30">
        <v>25972951921.205338</v>
      </c>
      <c r="AC12" s="30">
        <v>11213</v>
      </c>
      <c r="AD12" s="30">
        <v>340128664.43000007</v>
      </c>
      <c r="AE12" s="30">
        <v>20833962649.669392</v>
      </c>
      <c r="AF12" s="30">
        <v>11860</v>
      </c>
      <c r="AG12" s="30">
        <v>548038043.44000018</v>
      </c>
      <c r="AH12" s="30">
        <v>33569073476.242363</v>
      </c>
      <c r="AI12" s="30">
        <v>1970</v>
      </c>
      <c r="AJ12" s="30">
        <v>60459802.429999992</v>
      </c>
      <c r="AK12" s="30">
        <v>3703355222.1889997</v>
      </c>
      <c r="AL12" s="30">
        <v>4359</v>
      </c>
      <c r="AM12" s="30">
        <v>193846759.52999991</v>
      </c>
      <c r="AN12" s="30">
        <v>11873730650.062933</v>
      </c>
      <c r="AO12" s="30">
        <v>2617</v>
      </c>
      <c r="AP12" s="30">
        <v>413505529.45999992</v>
      </c>
      <c r="AQ12" s="30">
        <v>25328529045.438332</v>
      </c>
      <c r="AR12" s="30">
        <v>1539</v>
      </c>
      <c r="AS12" s="30">
        <v>91815153.580000013</v>
      </c>
      <c r="AT12" s="30">
        <v>5623970221.8718958</v>
      </c>
      <c r="AU12" s="30">
        <v>1643</v>
      </c>
      <c r="AV12" s="30">
        <v>328250217.00999987</v>
      </c>
      <c r="AW12" s="30">
        <v>20106369959.711685</v>
      </c>
      <c r="AX12" s="30">
        <v>1567</v>
      </c>
      <c r="AY12" s="30">
        <v>99822561.280000001</v>
      </c>
      <c r="AZ12" s="30">
        <v>6114449415.1561432</v>
      </c>
    </row>
    <row r="13" spans="1:52" ht="15.75" x14ac:dyDescent="0.25">
      <c r="A13" s="43">
        <v>43404</v>
      </c>
      <c r="B13" s="31">
        <v>7482642</v>
      </c>
      <c r="C13" s="31">
        <v>430347311618.12976</v>
      </c>
      <c r="D13" s="31">
        <v>25011613817230.34</v>
      </c>
      <c r="E13" s="31">
        <v>239272</v>
      </c>
      <c r="F13" s="31">
        <v>11708385127.719997</v>
      </c>
      <c r="G13" s="31">
        <v>680486665843.9668</v>
      </c>
      <c r="H13" s="31">
        <v>127300</v>
      </c>
      <c r="I13" s="31">
        <v>5002347930.1200008</v>
      </c>
      <c r="J13" s="31">
        <v>290734463141.26355</v>
      </c>
      <c r="K13" s="31">
        <v>4379</v>
      </c>
      <c r="L13" s="31">
        <v>171637432.34</v>
      </c>
      <c r="M13" s="31">
        <v>9975498994.3527946</v>
      </c>
      <c r="N13" s="31">
        <v>12151</v>
      </c>
      <c r="O13" s="31">
        <v>364940999.90999997</v>
      </c>
      <c r="P13" s="31">
        <v>21210225112.135395</v>
      </c>
      <c r="Q13" s="31">
        <v>12347</v>
      </c>
      <c r="R13" s="31">
        <v>814023875.94000006</v>
      </c>
      <c r="S13" s="31">
        <v>47310742447.678787</v>
      </c>
      <c r="T13" s="31">
        <v>10238</v>
      </c>
      <c r="U13" s="31">
        <v>703608820.48000002</v>
      </c>
      <c r="V13" s="31">
        <v>40893463537.791786</v>
      </c>
      <c r="W13" s="31">
        <v>11112</v>
      </c>
      <c r="X13" s="31">
        <v>928070765.1700002</v>
      </c>
      <c r="Y13" s="31">
        <v>53939102085.273972</v>
      </c>
      <c r="Z13" s="31">
        <v>5703</v>
      </c>
      <c r="AA13" s="31">
        <v>638552726.86000013</v>
      </c>
      <c r="AB13" s="31">
        <v>37112429368.058472</v>
      </c>
      <c r="AC13" s="31">
        <v>15140</v>
      </c>
      <c r="AD13" s="31">
        <v>416759069.71000004</v>
      </c>
      <c r="AE13" s="31">
        <v>24221870626.356583</v>
      </c>
      <c r="AF13" s="31">
        <v>14820</v>
      </c>
      <c r="AG13" s="31">
        <v>731116900.15999997</v>
      </c>
      <c r="AH13" s="31">
        <v>42492222138.659447</v>
      </c>
      <c r="AI13" s="31">
        <v>1579</v>
      </c>
      <c r="AJ13" s="31">
        <v>69038827.390000001</v>
      </c>
      <c r="AK13" s="31">
        <v>4012509065.2485876</v>
      </c>
      <c r="AL13" s="31">
        <v>4762</v>
      </c>
      <c r="AM13" s="31">
        <v>277264366.53999996</v>
      </c>
      <c r="AN13" s="31">
        <v>16114494209.577232</v>
      </c>
      <c r="AO13" s="31">
        <v>3337</v>
      </c>
      <c r="AP13" s="31">
        <v>296333597.81000006</v>
      </c>
      <c r="AQ13" s="31">
        <v>17222790312.376919</v>
      </c>
      <c r="AR13" s="31">
        <v>1609</v>
      </c>
      <c r="AS13" s="31">
        <v>93749449.450000018</v>
      </c>
      <c r="AT13" s="31">
        <v>5448680546.8928938</v>
      </c>
      <c r="AU13" s="31">
        <v>2120</v>
      </c>
      <c r="AV13" s="31">
        <v>401428658.52999985</v>
      </c>
      <c r="AW13" s="31">
        <v>23330873253.439888</v>
      </c>
      <c r="AX13" s="31">
        <v>1264</v>
      </c>
      <c r="AY13" s="31">
        <v>74891168.660000011</v>
      </c>
      <c r="AZ13" s="31">
        <v>4352644801.7110643</v>
      </c>
    </row>
    <row r="14" spans="1:52" ht="15.75" x14ac:dyDescent="0.25">
      <c r="A14" s="42">
        <v>43434</v>
      </c>
      <c r="B14" s="30">
        <v>6389371</v>
      </c>
      <c r="C14" s="30">
        <v>383027351936.23999</v>
      </c>
      <c r="D14" s="30">
        <v>21580872971807.48</v>
      </c>
      <c r="E14" s="30">
        <v>255862</v>
      </c>
      <c r="F14" s="30">
        <v>13869286851.799997</v>
      </c>
      <c r="G14" s="30">
        <v>781435885048.96057</v>
      </c>
      <c r="H14" s="30">
        <v>109536</v>
      </c>
      <c r="I14" s="30">
        <v>4656256433.8400002</v>
      </c>
      <c r="J14" s="30">
        <v>262347005024.30328</v>
      </c>
      <c r="K14" s="30">
        <v>59639</v>
      </c>
      <c r="L14" s="30">
        <v>3806397601.7000003</v>
      </c>
      <c r="M14" s="30">
        <v>214463491202.98474</v>
      </c>
      <c r="N14" s="30">
        <v>6320</v>
      </c>
      <c r="O14" s="30">
        <v>198581596.32999998</v>
      </c>
      <c r="P14" s="30">
        <v>11188663637.916567</v>
      </c>
      <c r="Q14" s="30">
        <v>10893</v>
      </c>
      <c r="R14" s="30">
        <v>680974888.27999985</v>
      </c>
      <c r="S14" s="30">
        <v>38368102138.585175</v>
      </c>
      <c r="T14" s="30">
        <v>8665</v>
      </c>
      <c r="U14" s="30">
        <v>557520389.91000009</v>
      </c>
      <c r="V14" s="30">
        <v>31412317300.627495</v>
      </c>
      <c r="W14" s="30">
        <v>9816</v>
      </c>
      <c r="X14" s="30">
        <v>922179851.55999959</v>
      </c>
      <c r="Y14" s="30">
        <v>51958290010.029068</v>
      </c>
      <c r="Z14" s="30">
        <v>4823</v>
      </c>
      <c r="AA14" s="30">
        <v>420510247.84000003</v>
      </c>
      <c r="AB14" s="30">
        <v>23692768143.328239</v>
      </c>
      <c r="AC14" s="30">
        <v>12894</v>
      </c>
      <c r="AD14" s="30">
        <v>322096428.98000002</v>
      </c>
      <c r="AE14" s="30">
        <v>18147847884.36544</v>
      </c>
      <c r="AF14" s="30">
        <v>12069</v>
      </c>
      <c r="AG14" s="30">
        <v>568447234.16999984</v>
      </c>
      <c r="AH14" s="30">
        <v>32027967427.872276</v>
      </c>
      <c r="AI14" s="30">
        <v>1969</v>
      </c>
      <c r="AJ14" s="30">
        <v>63041222.430000007</v>
      </c>
      <c r="AK14" s="30">
        <v>3551925486.1876326</v>
      </c>
      <c r="AL14" s="30">
        <v>4319</v>
      </c>
      <c r="AM14" s="30">
        <v>181756374.56999993</v>
      </c>
      <c r="AN14" s="30">
        <v>10240681798.788025</v>
      </c>
      <c r="AO14" s="30">
        <v>2755</v>
      </c>
      <c r="AP14" s="30">
        <v>241027990.12000006</v>
      </c>
      <c r="AQ14" s="30">
        <v>13580216689.840115</v>
      </c>
      <c r="AR14" s="30">
        <v>1187</v>
      </c>
      <c r="AS14" s="30">
        <v>95694081.01000002</v>
      </c>
      <c r="AT14" s="30">
        <v>5391682332.8440475</v>
      </c>
      <c r="AU14" s="30">
        <v>1927</v>
      </c>
      <c r="AV14" s="30">
        <v>366408666.54000008</v>
      </c>
      <c r="AW14" s="30">
        <v>20644527991.00729</v>
      </c>
      <c r="AX14" s="30">
        <v>1020</v>
      </c>
      <c r="AY14" s="30">
        <v>37087064.210000001</v>
      </c>
      <c r="AZ14" s="30">
        <v>2089592864.7584155</v>
      </c>
    </row>
    <row r="15" spans="1:52" ht="15.75" x14ac:dyDescent="0.25">
      <c r="A15" s="43">
        <v>43465</v>
      </c>
      <c r="B15" s="31">
        <v>6427464</v>
      </c>
      <c r="C15" s="31">
        <v>391705834145.9201</v>
      </c>
      <c r="D15" s="31">
        <v>21516897575255.637</v>
      </c>
      <c r="E15" s="31">
        <v>205090</v>
      </c>
      <c r="F15" s="31">
        <v>10779425805.269991</v>
      </c>
      <c r="G15" s="31">
        <v>592127511906.44397</v>
      </c>
      <c r="H15" s="31">
        <v>110237</v>
      </c>
      <c r="I15" s="31">
        <v>4745857363.4200001</v>
      </c>
      <c r="J15" s="31">
        <v>260695955724.36667</v>
      </c>
      <c r="K15" s="31">
        <v>3468</v>
      </c>
      <c r="L15" s="31">
        <v>113925108.34</v>
      </c>
      <c r="M15" s="31">
        <v>6258050490.2270775</v>
      </c>
      <c r="N15" s="31">
        <v>9009</v>
      </c>
      <c r="O15" s="31">
        <v>345822182.00999999</v>
      </c>
      <c r="P15" s="31">
        <v>18996450450.591496</v>
      </c>
      <c r="Q15" s="31">
        <v>10996</v>
      </c>
      <c r="R15" s="31">
        <v>777013508.06000018</v>
      </c>
      <c r="S15" s="31">
        <v>42682336105.540062</v>
      </c>
      <c r="T15" s="31">
        <v>8814</v>
      </c>
      <c r="U15" s="31">
        <v>581015281.49000001</v>
      </c>
      <c r="V15" s="31">
        <v>31915905283.201576</v>
      </c>
      <c r="W15" s="31">
        <v>10097</v>
      </c>
      <c r="X15" s="31">
        <v>778493460.11000037</v>
      </c>
      <c r="Y15" s="31">
        <v>42763631746.044312</v>
      </c>
      <c r="Z15" s="31">
        <v>4814</v>
      </c>
      <c r="AA15" s="31">
        <v>800903507.23999977</v>
      </c>
      <c r="AB15" s="31">
        <v>43994644017.802361</v>
      </c>
      <c r="AC15" s="31">
        <v>11668</v>
      </c>
      <c r="AD15" s="31">
        <v>329713477.17000002</v>
      </c>
      <c r="AE15" s="31">
        <v>18111578891.636917</v>
      </c>
      <c r="AF15" s="31">
        <v>13662</v>
      </c>
      <c r="AG15" s="31">
        <v>710106765.36000001</v>
      </c>
      <c r="AH15" s="31">
        <v>39007063989.900368</v>
      </c>
      <c r="AI15" s="31">
        <v>1356</v>
      </c>
      <c r="AJ15" s="31">
        <v>44572105.909999996</v>
      </c>
      <c r="AK15" s="31">
        <v>2448402229.3669624</v>
      </c>
      <c r="AL15" s="31">
        <v>4676</v>
      </c>
      <c r="AM15" s="31">
        <v>231751776.32000002</v>
      </c>
      <c r="AN15" s="31">
        <v>12730418592.90605</v>
      </c>
      <c r="AO15" s="31">
        <v>2706</v>
      </c>
      <c r="AP15" s="31">
        <v>235913246.92000002</v>
      </c>
      <c r="AQ15" s="31">
        <v>12959013443.574732</v>
      </c>
      <c r="AR15" s="31">
        <v>1204</v>
      </c>
      <c r="AS15" s="31">
        <v>63131487.770000011</v>
      </c>
      <c r="AT15" s="31">
        <v>3467892580.8762879</v>
      </c>
      <c r="AU15" s="31">
        <v>1786</v>
      </c>
      <c r="AV15" s="31">
        <v>308115463.30999994</v>
      </c>
      <c r="AW15" s="31">
        <v>16925172635.861179</v>
      </c>
      <c r="AX15" s="31">
        <v>1137</v>
      </c>
      <c r="AY15" s="31">
        <v>60509352.629999995</v>
      </c>
      <c r="AZ15" s="31">
        <v>3323855376.6337771</v>
      </c>
    </row>
    <row r="16" spans="1:52" ht="15.75" x14ac:dyDescent="0.25">
      <c r="A16" s="42">
        <v>43496</v>
      </c>
      <c r="B16" s="30">
        <v>7045125</v>
      </c>
      <c r="C16" s="30">
        <v>465919518120.10004</v>
      </c>
      <c r="D16" s="30">
        <v>24870745450767.203</v>
      </c>
      <c r="E16" s="30">
        <v>201078</v>
      </c>
      <c r="F16" s="30">
        <v>11963572598.150005</v>
      </c>
      <c r="G16" s="30">
        <v>638614518599.46509</v>
      </c>
      <c r="H16" s="30">
        <v>105306</v>
      </c>
      <c r="I16" s="30">
        <v>4763179294.1899986</v>
      </c>
      <c r="J16" s="30">
        <v>254258117882.98602</v>
      </c>
      <c r="K16" s="30">
        <v>4723</v>
      </c>
      <c r="L16" s="30">
        <v>365645368.03000003</v>
      </c>
      <c r="M16" s="30">
        <v>19518119589.019012</v>
      </c>
      <c r="N16" s="30">
        <v>1797</v>
      </c>
      <c r="O16" s="30">
        <v>52929788.970000006</v>
      </c>
      <c r="P16" s="30">
        <v>2825387769.8602157</v>
      </c>
      <c r="Q16" s="30">
        <v>12313</v>
      </c>
      <c r="R16" s="30">
        <v>901069840.03999996</v>
      </c>
      <c r="S16" s="30">
        <v>48099033746.042091</v>
      </c>
      <c r="T16" s="30">
        <v>11226</v>
      </c>
      <c r="U16" s="30">
        <v>874362787.47999954</v>
      </c>
      <c r="V16" s="30">
        <v>46673413483.040329</v>
      </c>
      <c r="W16" s="30">
        <v>10801</v>
      </c>
      <c r="X16" s="30">
        <v>1079917612.73</v>
      </c>
      <c r="Y16" s="30">
        <v>57645913101.851967</v>
      </c>
      <c r="Z16" s="30">
        <v>5660</v>
      </c>
      <c r="AA16" s="30">
        <v>531185420.95999998</v>
      </c>
      <c r="AB16" s="30">
        <v>28354633961.587738</v>
      </c>
      <c r="AC16" s="30">
        <v>6785</v>
      </c>
      <c r="AD16" s="30">
        <v>194679899.93999997</v>
      </c>
      <c r="AE16" s="30">
        <v>10391997002.667934</v>
      </c>
      <c r="AF16" s="30">
        <v>15207</v>
      </c>
      <c r="AG16" s="30">
        <v>877148816.27999997</v>
      </c>
      <c r="AH16" s="30">
        <v>46822131470.607986</v>
      </c>
      <c r="AI16" s="30">
        <v>3301</v>
      </c>
      <c r="AJ16" s="30">
        <v>142545432.69000003</v>
      </c>
      <c r="AK16" s="30">
        <v>7609063440.6275558</v>
      </c>
      <c r="AL16" s="30">
        <v>4722</v>
      </c>
      <c r="AM16" s="30">
        <v>251024991.78999999</v>
      </c>
      <c r="AN16" s="30">
        <v>13399693358.587122</v>
      </c>
      <c r="AO16" s="30">
        <v>3466</v>
      </c>
      <c r="AP16" s="30">
        <v>331556219.90999997</v>
      </c>
      <c r="AQ16" s="30">
        <v>17698443673.85918</v>
      </c>
      <c r="AR16" s="30">
        <v>1674</v>
      </c>
      <c r="AS16" s="30">
        <v>120653826.40999997</v>
      </c>
      <c r="AT16" s="30">
        <v>6440491302.9006424</v>
      </c>
      <c r="AU16" s="30">
        <v>1768</v>
      </c>
      <c r="AV16" s="30">
        <v>332621379.50000012</v>
      </c>
      <c r="AW16" s="30">
        <v>17755301804.924873</v>
      </c>
      <c r="AX16" s="30">
        <v>1453</v>
      </c>
      <c r="AY16" s="30">
        <v>101151927.32000001</v>
      </c>
      <c r="AZ16" s="30">
        <v>5399481537.8860073</v>
      </c>
    </row>
    <row r="17" spans="1:52" ht="15.75" x14ac:dyDescent="0.25">
      <c r="A17" s="43">
        <v>43524</v>
      </c>
      <c r="B17" s="31">
        <v>5719889</v>
      </c>
      <c r="C17" s="31">
        <v>377407170356.2901</v>
      </c>
      <c r="D17" s="31">
        <v>19414872866340.598</v>
      </c>
      <c r="E17" s="31">
        <v>158319</v>
      </c>
      <c r="F17" s="31">
        <v>9673751201.0300026</v>
      </c>
      <c r="G17" s="31">
        <v>497644624852.5202</v>
      </c>
      <c r="H17" s="31">
        <v>76209</v>
      </c>
      <c r="I17" s="31">
        <v>3668990718.3100004</v>
      </c>
      <c r="J17" s="31">
        <v>188743070982.26309</v>
      </c>
      <c r="K17" s="31">
        <v>2875</v>
      </c>
      <c r="L17" s="31">
        <v>138370339.86000001</v>
      </c>
      <c r="M17" s="31">
        <v>7118154523.4503965</v>
      </c>
      <c r="N17" s="31">
        <v>4330</v>
      </c>
      <c r="O17" s="31">
        <v>212328579.21999997</v>
      </c>
      <c r="P17" s="31">
        <v>10922771731.006996</v>
      </c>
      <c r="Q17" s="31">
        <v>10796</v>
      </c>
      <c r="R17" s="31">
        <v>758545681.96000016</v>
      </c>
      <c r="S17" s="31">
        <v>39021696288.022263</v>
      </c>
      <c r="T17" s="31">
        <v>8623</v>
      </c>
      <c r="U17" s="31">
        <v>802484779.44999981</v>
      </c>
      <c r="V17" s="31">
        <v>41282045477.532227</v>
      </c>
      <c r="W17" s="31">
        <v>10744</v>
      </c>
      <c r="X17" s="31">
        <v>832056758.93000066</v>
      </c>
      <c r="Y17" s="31">
        <v>42803310220.510574</v>
      </c>
      <c r="Z17" s="31">
        <v>4888</v>
      </c>
      <c r="AA17" s="31">
        <v>534263509.31999987</v>
      </c>
      <c r="AB17" s="31">
        <v>27483998517.517555</v>
      </c>
      <c r="AC17" s="31">
        <v>7394</v>
      </c>
      <c r="AD17" s="31">
        <v>214049872.98999998</v>
      </c>
      <c r="AE17" s="31">
        <v>11011319862.40213</v>
      </c>
      <c r="AF17" s="31">
        <v>11036</v>
      </c>
      <c r="AG17" s="31">
        <v>663635596.03000009</v>
      </c>
      <c r="AH17" s="31">
        <v>34139257911.653183</v>
      </c>
      <c r="AI17" s="31">
        <v>2593</v>
      </c>
      <c r="AJ17" s="31">
        <v>115928108.56000006</v>
      </c>
      <c r="AK17" s="31">
        <v>5963663825.4724674</v>
      </c>
      <c r="AL17" s="31">
        <v>3586</v>
      </c>
      <c r="AM17" s="31">
        <v>162209516.95000002</v>
      </c>
      <c r="AN17" s="31">
        <v>8344507992.0492887</v>
      </c>
      <c r="AO17" s="31">
        <v>2889</v>
      </c>
      <c r="AP17" s="31">
        <v>304187051.56000006</v>
      </c>
      <c r="AQ17" s="31">
        <v>15648226630.270657</v>
      </c>
      <c r="AR17" s="31">
        <v>1328</v>
      </c>
      <c r="AS17" s="31">
        <v>141405235.75999999</v>
      </c>
      <c r="AT17" s="31">
        <v>7274277996.1588058</v>
      </c>
      <c r="AU17" s="31">
        <v>1491</v>
      </c>
      <c r="AV17" s="31">
        <v>317935863.8599999</v>
      </c>
      <c r="AW17" s="31">
        <v>16355503714.104757</v>
      </c>
      <c r="AX17" s="31">
        <v>1927</v>
      </c>
      <c r="AY17" s="31">
        <v>120153514.11999999</v>
      </c>
      <c r="AZ17" s="31">
        <v>6181030421.0214653</v>
      </c>
    </row>
    <row r="18" spans="1:52" ht="15.75" x14ac:dyDescent="0.25">
      <c r="A18" s="42">
        <v>43555</v>
      </c>
      <c r="B18" s="30">
        <v>6116521</v>
      </c>
      <c r="C18" s="30">
        <v>404132346733.17004</v>
      </c>
      <c r="D18" s="30">
        <v>19860318563687.414</v>
      </c>
      <c r="E18" s="30">
        <v>171481</v>
      </c>
      <c r="F18" s="30">
        <v>10040435258.180002</v>
      </c>
      <c r="G18" s="30">
        <v>493418169462.17535</v>
      </c>
      <c r="H18" s="30">
        <v>85161</v>
      </c>
      <c r="I18" s="30">
        <v>4210785651.6399994</v>
      </c>
      <c r="J18" s="30">
        <v>206931083643.72006</v>
      </c>
      <c r="K18" s="30">
        <v>1476</v>
      </c>
      <c r="L18" s="30">
        <v>70205217.909999996</v>
      </c>
      <c r="M18" s="30">
        <v>3450102432.5238771</v>
      </c>
      <c r="N18" s="30">
        <v>8248</v>
      </c>
      <c r="O18" s="30">
        <v>325301542.29999995</v>
      </c>
      <c r="P18" s="30">
        <v>15986328022.395266</v>
      </c>
      <c r="Q18" s="30">
        <v>11319</v>
      </c>
      <c r="R18" s="30">
        <v>825241270.1099999</v>
      </c>
      <c r="S18" s="30">
        <v>40554918824.916229</v>
      </c>
      <c r="T18" s="30">
        <v>9004</v>
      </c>
      <c r="U18" s="30">
        <v>649121661.87</v>
      </c>
      <c r="V18" s="30">
        <v>31899854331.23526</v>
      </c>
      <c r="W18" s="30">
        <v>9777</v>
      </c>
      <c r="X18" s="30">
        <v>820921163.98999977</v>
      </c>
      <c r="Y18" s="30">
        <v>40342615393.959274</v>
      </c>
      <c r="Z18" s="30">
        <v>4870</v>
      </c>
      <c r="AA18" s="30">
        <v>440078278.31999981</v>
      </c>
      <c r="AB18" s="30">
        <v>21626813273.041393</v>
      </c>
      <c r="AC18" s="30">
        <v>10325</v>
      </c>
      <c r="AD18" s="30">
        <v>303146786.29000002</v>
      </c>
      <c r="AE18" s="30">
        <v>14897574509.799355</v>
      </c>
      <c r="AF18" s="30">
        <v>10904</v>
      </c>
      <c r="AG18" s="30">
        <v>632115641.92000008</v>
      </c>
      <c r="AH18" s="30">
        <v>31064125698.183231</v>
      </c>
      <c r="AI18" s="30">
        <v>1306</v>
      </c>
      <c r="AJ18" s="30">
        <v>67326713.329999998</v>
      </c>
      <c r="AK18" s="30">
        <v>3308643778.1796889</v>
      </c>
      <c r="AL18" s="30">
        <v>4019</v>
      </c>
      <c r="AM18" s="30">
        <v>184248321.32000002</v>
      </c>
      <c r="AN18" s="30">
        <v>9054534698.3963661</v>
      </c>
      <c r="AO18" s="30">
        <v>2866</v>
      </c>
      <c r="AP18" s="30">
        <v>267799502.70999998</v>
      </c>
      <c r="AQ18" s="30">
        <v>13160499222.62047</v>
      </c>
      <c r="AR18" s="30">
        <v>1568</v>
      </c>
      <c r="AS18" s="30">
        <v>96872827.909999996</v>
      </c>
      <c r="AT18" s="30">
        <v>4760631604.992877</v>
      </c>
      <c r="AU18" s="30">
        <v>1651</v>
      </c>
      <c r="AV18" s="30">
        <v>414935983.87999988</v>
      </c>
      <c r="AW18" s="30">
        <v>20391242844.104378</v>
      </c>
      <c r="AX18" s="30">
        <v>1313</v>
      </c>
      <c r="AY18" s="30">
        <v>62915650.129999995</v>
      </c>
      <c r="AZ18" s="30">
        <v>3091870433.8415775</v>
      </c>
    </row>
    <row r="19" spans="1:52" ht="15.75" x14ac:dyDescent="0.25">
      <c r="A19" s="43">
        <v>43585</v>
      </c>
      <c r="B19" s="31">
        <v>6479344</v>
      </c>
      <c r="C19" s="31">
        <v>441186745775.56989</v>
      </c>
      <c r="D19" s="31">
        <v>20959302154691.078</v>
      </c>
      <c r="E19" s="31">
        <v>395474</v>
      </c>
      <c r="F19" s="31">
        <v>21148884617.300003</v>
      </c>
      <c r="G19" s="31">
        <v>1004712555789.6447</v>
      </c>
      <c r="H19" s="31">
        <v>83310</v>
      </c>
      <c r="I19" s="31">
        <v>3857048736.3300014</v>
      </c>
      <c r="J19" s="31">
        <v>183235445452.91815</v>
      </c>
      <c r="K19" s="31">
        <v>199782</v>
      </c>
      <c r="L19" s="31">
        <v>10082061610.000004</v>
      </c>
      <c r="M19" s="31">
        <v>478964922789.62402</v>
      </c>
      <c r="N19" s="31">
        <v>15248</v>
      </c>
      <c r="O19" s="31">
        <v>727686724.3599999</v>
      </c>
      <c r="P19" s="31">
        <v>34569954958.658661</v>
      </c>
      <c r="Q19" s="31">
        <v>11771</v>
      </c>
      <c r="R19" s="31">
        <v>827326536.51999998</v>
      </c>
      <c r="S19" s="31">
        <v>39303508152.843819</v>
      </c>
      <c r="T19" s="31">
        <v>8887</v>
      </c>
      <c r="U19" s="31">
        <v>565259226.15999997</v>
      </c>
      <c r="V19" s="31">
        <v>26853569447.077293</v>
      </c>
      <c r="W19" s="31">
        <v>9969</v>
      </c>
      <c r="X19" s="31">
        <v>911700772.74000049</v>
      </c>
      <c r="Y19" s="31">
        <v>43311845048.589691</v>
      </c>
      <c r="Z19" s="31">
        <v>4878</v>
      </c>
      <c r="AA19" s="31">
        <v>556923144.06999993</v>
      </c>
      <c r="AB19" s="31">
        <v>26457550153.697388</v>
      </c>
      <c r="AC19" s="31">
        <v>12038</v>
      </c>
      <c r="AD19" s="31">
        <v>354594273.47000003</v>
      </c>
      <c r="AE19" s="31">
        <v>16845584304.478508</v>
      </c>
      <c r="AF19" s="31">
        <v>10621</v>
      </c>
      <c r="AG19" s="31">
        <v>586246433.59999979</v>
      </c>
      <c r="AH19" s="31">
        <v>27850601262.584053</v>
      </c>
      <c r="AI19" s="31">
        <v>2450</v>
      </c>
      <c r="AJ19" s="31">
        <v>100369124.63999996</v>
      </c>
      <c r="AK19" s="31">
        <v>4768200383.3400211</v>
      </c>
      <c r="AL19" s="31">
        <v>3637</v>
      </c>
      <c r="AM19" s="31">
        <v>174795906.64000002</v>
      </c>
      <c r="AN19" s="31">
        <v>8303967101.8009081</v>
      </c>
      <c r="AO19" s="31">
        <v>2903</v>
      </c>
      <c r="AP19" s="31">
        <v>301653694.7300002</v>
      </c>
      <c r="AQ19" s="31">
        <v>14330555018.851873</v>
      </c>
      <c r="AR19" s="31">
        <v>1120</v>
      </c>
      <c r="AS19" s="31">
        <v>82983904.409999996</v>
      </c>
      <c r="AT19" s="31">
        <v>3942286895.8759689</v>
      </c>
      <c r="AU19" s="31">
        <v>1422</v>
      </c>
      <c r="AV19" s="31">
        <v>250753366.75000003</v>
      </c>
      <c r="AW19" s="31">
        <v>11912451201.996969</v>
      </c>
      <c r="AX19" s="31">
        <v>992</v>
      </c>
      <c r="AY19" s="31">
        <v>44717779.43999999</v>
      </c>
      <c r="AZ19" s="31">
        <v>2124391677.5472891</v>
      </c>
    </row>
    <row r="20" spans="1:52" ht="15.75" x14ac:dyDescent="0.25">
      <c r="A20" s="42">
        <v>43616</v>
      </c>
      <c r="B20" s="30">
        <v>7104323</v>
      </c>
      <c r="C20" s="30">
        <v>496528622394.73962</v>
      </c>
      <c r="D20" s="30">
        <v>22888241777373.863</v>
      </c>
      <c r="E20" s="30">
        <v>362596</v>
      </c>
      <c r="F20" s="30">
        <v>22362474741.160004</v>
      </c>
      <c r="G20" s="30">
        <v>1030832273369.2799</v>
      </c>
      <c r="H20" s="30">
        <v>94718</v>
      </c>
      <c r="I20" s="30">
        <v>4575886450.7699995</v>
      </c>
      <c r="J20" s="30">
        <v>210932443181.02878</v>
      </c>
      <c r="K20" s="30">
        <v>163792</v>
      </c>
      <c r="L20" s="30">
        <v>9708930510.9600029</v>
      </c>
      <c r="M20" s="30">
        <v>447547913477.40192</v>
      </c>
      <c r="N20" s="30">
        <v>12496</v>
      </c>
      <c r="O20" s="30">
        <v>624206753.64999998</v>
      </c>
      <c r="P20" s="30">
        <v>28773759360.951202</v>
      </c>
      <c r="Q20" s="30">
        <v>12462</v>
      </c>
      <c r="R20" s="30">
        <v>933494394.12000012</v>
      </c>
      <c r="S20" s="30">
        <v>43030843393.063667</v>
      </c>
      <c r="T20" s="30">
        <v>9958</v>
      </c>
      <c r="U20" s="30">
        <v>707902213.50000012</v>
      </c>
      <c r="V20" s="30">
        <v>32631828834.320568</v>
      </c>
      <c r="W20" s="30">
        <v>10311</v>
      </c>
      <c r="X20" s="30">
        <v>1145630942.79</v>
      </c>
      <c r="Y20" s="30">
        <v>52809600138.966896</v>
      </c>
      <c r="Z20" s="30">
        <v>5648</v>
      </c>
      <c r="AA20" s="30">
        <v>816146854.51999986</v>
      </c>
      <c r="AB20" s="30">
        <v>37621530138.591324</v>
      </c>
      <c r="AC20" s="30">
        <v>14331</v>
      </c>
      <c r="AD20" s="30">
        <v>540973999.23000002</v>
      </c>
      <c r="AE20" s="30">
        <v>24937018997.880592</v>
      </c>
      <c r="AF20" s="30">
        <v>10905</v>
      </c>
      <c r="AG20" s="30">
        <v>703401947.52999997</v>
      </c>
      <c r="AH20" s="30">
        <v>32424382232.174915</v>
      </c>
      <c r="AI20" s="30">
        <v>2138</v>
      </c>
      <c r="AJ20" s="30">
        <v>99764736.789999992</v>
      </c>
      <c r="AK20" s="30">
        <v>4598807225.8405552</v>
      </c>
      <c r="AL20" s="30">
        <v>3896</v>
      </c>
      <c r="AM20" s="30">
        <v>252474517.01999998</v>
      </c>
      <c r="AN20" s="30">
        <v>11638196727.32863</v>
      </c>
      <c r="AO20" s="30">
        <v>3076</v>
      </c>
      <c r="AP20" s="30">
        <v>294682579.61999983</v>
      </c>
      <c r="AQ20" s="30">
        <v>13583841546.521559</v>
      </c>
      <c r="AR20" s="30">
        <v>1527</v>
      </c>
      <c r="AS20" s="30">
        <v>203595193.09000003</v>
      </c>
      <c r="AT20" s="30">
        <v>9385029974.0633965</v>
      </c>
      <c r="AU20" s="30">
        <v>1822</v>
      </c>
      <c r="AV20" s="30">
        <v>414858380.68000013</v>
      </c>
      <c r="AW20" s="30">
        <v>19123527813.115341</v>
      </c>
      <c r="AX20" s="30">
        <v>1496</v>
      </c>
      <c r="AY20" s="30">
        <v>85345411.889999986</v>
      </c>
      <c r="AZ20" s="30">
        <v>3934126521.2600813</v>
      </c>
    </row>
    <row r="21" spans="1:52" ht="15.75" x14ac:dyDescent="0.25">
      <c r="A21" s="43">
        <v>43646</v>
      </c>
      <c r="B21" s="31">
        <v>5927640</v>
      </c>
      <c r="C21" s="31">
        <v>442399076053.3501</v>
      </c>
      <c r="D21" s="31">
        <v>19853440455414.012</v>
      </c>
      <c r="E21" s="31">
        <v>159659</v>
      </c>
      <c r="F21" s="31">
        <v>10758690654.140005</v>
      </c>
      <c r="G21" s="31">
        <v>482815258534.64832</v>
      </c>
      <c r="H21" s="31">
        <v>72423</v>
      </c>
      <c r="I21" s="31">
        <v>3828839700.5</v>
      </c>
      <c r="J21" s="31">
        <v>171825948836.37375</v>
      </c>
      <c r="K21" s="31">
        <v>1285</v>
      </c>
      <c r="L21" s="31">
        <v>60010979.530000009</v>
      </c>
      <c r="M21" s="31">
        <v>2693098772.7158976</v>
      </c>
      <c r="N21" s="31">
        <v>9709</v>
      </c>
      <c r="O21" s="31">
        <v>468784958.80999994</v>
      </c>
      <c r="P21" s="31">
        <v>21037553579.803787</v>
      </c>
      <c r="Q21" s="31">
        <v>12921</v>
      </c>
      <c r="R21" s="31">
        <v>1233385082.54</v>
      </c>
      <c r="S21" s="31">
        <v>55350335523.419662</v>
      </c>
      <c r="T21" s="31">
        <v>9491</v>
      </c>
      <c r="U21" s="31">
        <v>718886296.88</v>
      </c>
      <c r="V21" s="31">
        <v>32261293166.89399</v>
      </c>
      <c r="W21" s="31">
        <v>9234</v>
      </c>
      <c r="X21" s="31">
        <v>893539946.76999986</v>
      </c>
      <c r="Y21" s="31">
        <v>40099184397.014198</v>
      </c>
      <c r="Z21" s="31">
        <v>5154</v>
      </c>
      <c r="AA21" s="31">
        <v>740074065.8299998</v>
      </c>
      <c r="AB21" s="31">
        <v>33212131746.812641</v>
      </c>
      <c r="AC21" s="31">
        <v>11628</v>
      </c>
      <c r="AD21" s="31">
        <v>375656698.85000008</v>
      </c>
      <c r="AE21" s="31">
        <v>16858258314.708775</v>
      </c>
      <c r="AF21" s="31">
        <v>8865</v>
      </c>
      <c r="AG21" s="31">
        <v>599795705.54999995</v>
      </c>
      <c r="AH21" s="31">
        <v>26916892394.490307</v>
      </c>
      <c r="AI21" s="31">
        <v>2485</v>
      </c>
      <c r="AJ21" s="31">
        <v>97419848.680000022</v>
      </c>
      <c r="AK21" s="31">
        <v>4371887894.0664482</v>
      </c>
      <c r="AL21" s="31">
        <v>3835</v>
      </c>
      <c r="AM21" s="31">
        <v>241176027.23000005</v>
      </c>
      <c r="AN21" s="31">
        <v>10823200488.119226</v>
      </c>
      <c r="AO21" s="31">
        <v>2701</v>
      </c>
      <c r="AP21" s="31">
        <v>258386168.53000003</v>
      </c>
      <c r="AQ21" s="31">
        <v>11595535996.992683</v>
      </c>
      <c r="AR21" s="31">
        <v>995</v>
      </c>
      <c r="AS21" s="31">
        <v>94977854.89000003</v>
      </c>
      <c r="AT21" s="31">
        <v>4262299106.6422882</v>
      </c>
      <c r="AU21" s="31">
        <v>1659</v>
      </c>
      <c r="AV21" s="31">
        <v>413384925.94000006</v>
      </c>
      <c r="AW21" s="31">
        <v>18551379188.065491</v>
      </c>
      <c r="AX21" s="31">
        <v>856</v>
      </c>
      <c r="AY21" s="31">
        <v>40918780.340000011</v>
      </c>
      <c r="AZ21" s="31">
        <v>1836302589.5885658</v>
      </c>
    </row>
    <row r="22" spans="1:52" ht="15.75" x14ac:dyDescent="0.25">
      <c r="A22" s="42">
        <v>43677</v>
      </c>
      <c r="B22" s="30">
        <v>7008351</v>
      </c>
      <c r="C22" s="30">
        <v>528098653264.00983</v>
      </c>
      <c r="D22" s="30">
        <v>23189682414009.605</v>
      </c>
      <c r="E22" s="30">
        <v>206113</v>
      </c>
      <c r="F22" s="30">
        <v>14829545470.649996</v>
      </c>
      <c r="G22" s="30">
        <v>651189787519.80933</v>
      </c>
      <c r="H22" s="30">
        <v>85670</v>
      </c>
      <c r="I22" s="30">
        <v>5112986224.8199987</v>
      </c>
      <c r="J22" s="30">
        <v>224519653682.02957</v>
      </c>
      <c r="K22" s="30">
        <v>613</v>
      </c>
      <c r="L22" s="30">
        <v>31661790.289999999</v>
      </c>
      <c r="M22" s="30">
        <v>1390321404.8095946</v>
      </c>
      <c r="N22" s="30">
        <v>32963</v>
      </c>
      <c r="O22" s="30">
        <v>1615937411.2400002</v>
      </c>
      <c r="P22" s="30">
        <v>70958475534.757156</v>
      </c>
      <c r="Q22" s="30">
        <v>14014</v>
      </c>
      <c r="R22" s="30">
        <v>1204256860.6900005</v>
      </c>
      <c r="S22" s="30">
        <v>52880903921.435005</v>
      </c>
      <c r="T22" s="30">
        <v>11969</v>
      </c>
      <c r="U22" s="30">
        <v>899441680.01999986</v>
      </c>
      <c r="V22" s="30">
        <v>39495966862.766685</v>
      </c>
      <c r="W22" s="30">
        <v>10784</v>
      </c>
      <c r="X22" s="30">
        <v>1087964525.0299995</v>
      </c>
      <c r="Y22" s="30">
        <v>47774315759.410973</v>
      </c>
      <c r="Z22" s="30">
        <v>5890</v>
      </c>
      <c r="AA22" s="30">
        <v>874612720.42999995</v>
      </c>
      <c r="AB22" s="30">
        <v>38405686317.638062</v>
      </c>
      <c r="AC22" s="30">
        <v>12110</v>
      </c>
      <c r="AD22" s="30">
        <v>442914144.01999998</v>
      </c>
      <c r="AE22" s="30">
        <v>19449090189.900486</v>
      </c>
      <c r="AF22" s="30">
        <v>10695</v>
      </c>
      <c r="AG22" s="30">
        <v>719785629.33999991</v>
      </c>
      <c r="AH22" s="30">
        <v>31606973521.703117</v>
      </c>
      <c r="AI22" s="30">
        <v>2150</v>
      </c>
      <c r="AJ22" s="30">
        <v>78803513.270000011</v>
      </c>
      <c r="AK22" s="30">
        <v>3460392172.0775805</v>
      </c>
      <c r="AL22" s="30">
        <v>4503</v>
      </c>
      <c r="AM22" s="30">
        <v>324613589.78000009</v>
      </c>
      <c r="AN22" s="30">
        <v>14254317839.561916</v>
      </c>
      <c r="AO22" s="30">
        <v>3270</v>
      </c>
      <c r="AP22" s="30">
        <v>334010131.56000006</v>
      </c>
      <c r="AQ22" s="30">
        <v>14666935478.939299</v>
      </c>
      <c r="AR22" s="30">
        <v>1343</v>
      </c>
      <c r="AS22" s="30">
        <v>141284394.78999999</v>
      </c>
      <c r="AT22" s="30">
        <v>6204030676.8169851</v>
      </c>
      <c r="AU22" s="30">
        <v>2099</v>
      </c>
      <c r="AV22" s="30">
        <v>461831367.13999999</v>
      </c>
      <c r="AW22" s="30">
        <v>20279776641.373882</v>
      </c>
      <c r="AX22" s="30">
        <v>1174</v>
      </c>
      <c r="AY22" s="30">
        <v>128035299.91000001</v>
      </c>
      <c r="AZ22" s="30">
        <v>5622241080.0412436</v>
      </c>
    </row>
    <row r="23" spans="1:52" ht="15.75" x14ac:dyDescent="0.25">
      <c r="A23" s="43">
        <v>43708</v>
      </c>
      <c r="B23" s="31">
        <v>6001374</v>
      </c>
      <c r="C23" s="31">
        <v>460520125732.27985</v>
      </c>
      <c r="D23" s="31">
        <v>19453027910885.641</v>
      </c>
      <c r="E23" s="31">
        <v>154991</v>
      </c>
      <c r="F23" s="31">
        <v>11623538906.779999</v>
      </c>
      <c r="G23" s="31">
        <v>490994886308.84668</v>
      </c>
      <c r="H23" s="31">
        <v>67479</v>
      </c>
      <c r="I23" s="31">
        <v>4355518934.4400005</v>
      </c>
      <c r="J23" s="31">
        <v>183983341147.84869</v>
      </c>
      <c r="K23" s="31">
        <v>805</v>
      </c>
      <c r="L23" s="31">
        <v>47375212.140000001</v>
      </c>
      <c r="M23" s="31">
        <v>2001196630.8271813</v>
      </c>
      <c r="N23" s="31">
        <v>14196</v>
      </c>
      <c r="O23" s="31">
        <v>660339271.93000007</v>
      </c>
      <c r="P23" s="31">
        <v>27893674064.911324</v>
      </c>
      <c r="Q23" s="31">
        <v>11954</v>
      </c>
      <c r="R23" s="31">
        <v>886120567.89000046</v>
      </c>
      <c r="S23" s="31">
        <v>37430998508.836174</v>
      </c>
      <c r="T23" s="31">
        <v>10131</v>
      </c>
      <c r="U23" s="31">
        <v>808677148.07000029</v>
      </c>
      <c r="V23" s="31">
        <v>34159677836.634552</v>
      </c>
      <c r="W23" s="31">
        <v>9079</v>
      </c>
      <c r="X23" s="31">
        <v>975602050.31999969</v>
      </c>
      <c r="Y23" s="31">
        <v>41210824140.669975</v>
      </c>
      <c r="Z23" s="31">
        <v>5411</v>
      </c>
      <c r="AA23" s="31">
        <v>865636796.96000016</v>
      </c>
      <c r="AB23" s="31">
        <v>36565734766.045631</v>
      </c>
      <c r="AC23" s="31">
        <v>7170</v>
      </c>
      <c r="AD23" s="31">
        <v>258877470.49999997</v>
      </c>
      <c r="AE23" s="31">
        <v>10935354130.567549</v>
      </c>
      <c r="AF23" s="31">
        <v>8361</v>
      </c>
      <c r="AG23" s="31">
        <v>535491907.2899999</v>
      </c>
      <c r="AH23" s="31">
        <v>22619943052.437992</v>
      </c>
      <c r="AI23" s="31">
        <v>2747</v>
      </c>
      <c r="AJ23" s="31">
        <v>100849053.3</v>
      </c>
      <c r="AK23" s="31">
        <v>4260008062.6482406</v>
      </c>
      <c r="AL23" s="31">
        <v>3702</v>
      </c>
      <c r="AM23" s="31">
        <v>358850095.52000004</v>
      </c>
      <c r="AN23" s="31">
        <v>15158340610.791748</v>
      </c>
      <c r="AO23" s="31">
        <v>2796</v>
      </c>
      <c r="AP23" s="31">
        <v>307816002.68000007</v>
      </c>
      <c r="AQ23" s="31">
        <v>13002587632.906939</v>
      </c>
      <c r="AR23" s="31">
        <v>1023</v>
      </c>
      <c r="AS23" s="31">
        <v>90101756.390000001</v>
      </c>
      <c r="AT23" s="31">
        <v>3806026889.8941426</v>
      </c>
      <c r="AU23" s="31">
        <v>1982</v>
      </c>
      <c r="AV23" s="31">
        <v>404176194.88999987</v>
      </c>
      <c r="AW23" s="31">
        <v>17072979791.292561</v>
      </c>
      <c r="AX23" s="31">
        <v>942</v>
      </c>
      <c r="AY23" s="31">
        <v>57729406.709999986</v>
      </c>
      <c r="AZ23" s="31">
        <v>2438572599.2382655</v>
      </c>
    </row>
    <row r="24" spans="1:52" ht="15.75" x14ac:dyDescent="0.25">
      <c r="A24" s="42">
        <v>43738</v>
      </c>
      <c r="B24" s="30">
        <v>6446497</v>
      </c>
      <c r="C24" s="30">
        <v>511230744933.71002</v>
      </c>
      <c r="D24" s="30">
        <v>20394750749854.84</v>
      </c>
      <c r="E24" s="30">
        <v>192492</v>
      </c>
      <c r="F24" s="30">
        <v>15691915987.610003</v>
      </c>
      <c r="G24" s="30">
        <v>626004438360.73682</v>
      </c>
      <c r="H24" s="30">
        <v>73339</v>
      </c>
      <c r="I24" s="30">
        <v>4942069109.3700018</v>
      </c>
      <c r="J24" s="30">
        <v>197156115263.03598</v>
      </c>
      <c r="K24" s="30">
        <v>784</v>
      </c>
      <c r="L24" s="30">
        <v>86642924.790000007</v>
      </c>
      <c r="M24" s="30">
        <v>3456483931.8488159</v>
      </c>
      <c r="N24" s="30">
        <v>42953</v>
      </c>
      <c r="O24" s="30">
        <v>2872259151.5099998</v>
      </c>
      <c r="P24" s="30">
        <v>114584285206.93095</v>
      </c>
      <c r="Q24" s="30">
        <v>12865</v>
      </c>
      <c r="R24" s="30">
        <v>1087686849.9499998</v>
      </c>
      <c r="S24" s="30">
        <v>43391565195.284637</v>
      </c>
      <c r="T24" s="30">
        <v>10660</v>
      </c>
      <c r="U24" s="30">
        <v>851689680.72999966</v>
      </c>
      <c r="V24" s="30">
        <v>33976827346.258514</v>
      </c>
      <c r="W24" s="30">
        <v>9003</v>
      </c>
      <c r="X24" s="30">
        <v>1287708143.1099999</v>
      </c>
      <c r="Y24" s="30">
        <v>51371101753.068947</v>
      </c>
      <c r="Z24" s="30">
        <v>5818</v>
      </c>
      <c r="AA24" s="30">
        <v>933629605.05999994</v>
      </c>
      <c r="AB24" s="30">
        <v>37245692432.588593</v>
      </c>
      <c r="AC24" s="30">
        <v>6089</v>
      </c>
      <c r="AD24" s="30">
        <v>224120803.62000003</v>
      </c>
      <c r="AE24" s="30">
        <v>8940948823.9596405</v>
      </c>
      <c r="AF24" s="30">
        <v>9289</v>
      </c>
      <c r="AG24" s="30">
        <v>621368306.87999988</v>
      </c>
      <c r="AH24" s="30">
        <v>24788516473.750301</v>
      </c>
      <c r="AI24" s="30">
        <v>2732</v>
      </c>
      <c r="AJ24" s="30">
        <v>109458608.13</v>
      </c>
      <c r="AK24" s="30">
        <v>4366679923.6161966</v>
      </c>
      <c r="AL24" s="30">
        <v>3870</v>
      </c>
      <c r="AM24" s="30">
        <v>251740177.18999997</v>
      </c>
      <c r="AN24" s="30">
        <v>10042780522.091013</v>
      </c>
      <c r="AO24" s="30">
        <v>2979</v>
      </c>
      <c r="AP24" s="30">
        <v>351667254.56999999</v>
      </c>
      <c r="AQ24" s="30">
        <v>14029214938.492983</v>
      </c>
      <c r="AR24" s="30">
        <v>1009</v>
      </c>
      <c r="AS24" s="30">
        <v>86714284.329999983</v>
      </c>
      <c r="AT24" s="30">
        <v>3459330709.0552859</v>
      </c>
      <c r="AU24" s="30">
        <v>1942</v>
      </c>
      <c r="AV24" s="30">
        <v>417631703.42000008</v>
      </c>
      <c r="AW24" s="30">
        <v>16660763424.141562</v>
      </c>
      <c r="AX24" s="30">
        <v>891</v>
      </c>
      <c r="AY24" s="30">
        <v>84373016.280000001</v>
      </c>
      <c r="AZ24" s="30">
        <v>3365929483.1087909</v>
      </c>
    </row>
    <row r="25" spans="1:52" ht="15.75" x14ac:dyDescent="0.25">
      <c r="A25" s="43">
        <v>43769</v>
      </c>
      <c r="B25" s="31">
        <v>7151593</v>
      </c>
      <c r="C25" s="31">
        <v>595686385711.16992</v>
      </c>
      <c r="D25" s="31">
        <v>23006269056833.531</v>
      </c>
      <c r="E25" s="31">
        <v>191937</v>
      </c>
      <c r="F25" s="31">
        <v>15694380808.350004</v>
      </c>
      <c r="G25" s="31">
        <v>606139667144.20789</v>
      </c>
      <c r="H25" s="31">
        <v>81883</v>
      </c>
      <c r="I25" s="31">
        <v>5119030107.5499992</v>
      </c>
      <c r="J25" s="31">
        <v>197704340386.63718</v>
      </c>
      <c r="K25" s="31">
        <v>631</v>
      </c>
      <c r="L25" s="31">
        <v>25591860.490000002</v>
      </c>
      <c r="M25" s="31">
        <v>988394635.53455412</v>
      </c>
      <c r="N25" s="31">
        <v>26395</v>
      </c>
      <c r="O25" s="31">
        <v>1714490909.9099998</v>
      </c>
      <c r="P25" s="31">
        <v>66216116592.615906</v>
      </c>
      <c r="Q25" s="31">
        <v>13807</v>
      </c>
      <c r="R25" s="31">
        <v>1282745956.8899999</v>
      </c>
      <c r="S25" s="31">
        <v>49541502582.007637</v>
      </c>
      <c r="T25" s="31">
        <v>11468</v>
      </c>
      <c r="U25" s="31">
        <v>943435522.47000003</v>
      </c>
      <c r="V25" s="31">
        <v>36436843259.068863</v>
      </c>
      <c r="W25" s="31">
        <v>10399</v>
      </c>
      <c r="X25" s="31">
        <v>1494213346.1600003</v>
      </c>
      <c r="Y25" s="31">
        <v>57708678752.205872</v>
      </c>
      <c r="Z25" s="31">
        <v>7129</v>
      </c>
      <c r="AA25" s="31">
        <v>1180069335.3600001</v>
      </c>
      <c r="AB25" s="31">
        <v>45575983078.073227</v>
      </c>
      <c r="AC25" s="31">
        <v>5552</v>
      </c>
      <c r="AD25" s="31">
        <v>270419954.06999999</v>
      </c>
      <c r="AE25" s="31">
        <v>10444009416.538067</v>
      </c>
      <c r="AF25" s="31">
        <v>10228</v>
      </c>
      <c r="AG25" s="31">
        <v>673702840.32000005</v>
      </c>
      <c r="AH25" s="31">
        <v>26019377277.274315</v>
      </c>
      <c r="AI25" s="31">
        <v>1625</v>
      </c>
      <c r="AJ25" s="31">
        <v>76640108.400000006</v>
      </c>
      <c r="AK25" s="31">
        <v>2959951740.8648834</v>
      </c>
      <c r="AL25" s="31">
        <v>4187</v>
      </c>
      <c r="AM25" s="31">
        <v>327736435.99999994</v>
      </c>
      <c r="AN25" s="31">
        <v>12657654778.095957</v>
      </c>
      <c r="AO25" s="31">
        <v>3310</v>
      </c>
      <c r="AP25" s="31">
        <v>470589928.44000018</v>
      </c>
      <c r="AQ25" s="31">
        <v>18174863097.133343</v>
      </c>
      <c r="AR25" s="31">
        <v>1058</v>
      </c>
      <c r="AS25" s="31">
        <v>79631412.469999969</v>
      </c>
      <c r="AT25" s="31">
        <v>3075480226.8534627</v>
      </c>
      <c r="AU25" s="31">
        <v>2439</v>
      </c>
      <c r="AV25" s="31">
        <v>554647869.16999984</v>
      </c>
      <c r="AW25" s="31">
        <v>21421302242.270042</v>
      </c>
      <c r="AX25" s="31">
        <v>888</v>
      </c>
      <c r="AY25" s="31">
        <v>148310618.55999997</v>
      </c>
      <c r="AZ25" s="31">
        <v>5727970416.015481</v>
      </c>
    </row>
    <row r="26" spans="1:52" ht="15.75" x14ac:dyDescent="0.25">
      <c r="A26" s="42">
        <v>43799</v>
      </c>
      <c r="B26" s="30">
        <v>6112250</v>
      </c>
      <c r="C26" s="30">
        <v>525931518476.49017</v>
      </c>
      <c r="D26" s="30">
        <v>19483310562784.691</v>
      </c>
      <c r="E26" s="30">
        <v>146225</v>
      </c>
      <c r="F26" s="30">
        <v>11964534870.669996</v>
      </c>
      <c r="G26" s="30">
        <v>443230231380.30627</v>
      </c>
      <c r="H26" s="30">
        <v>64506</v>
      </c>
      <c r="I26" s="30">
        <v>4096112162.2399998</v>
      </c>
      <c r="J26" s="30">
        <v>151741857168.21393</v>
      </c>
      <c r="K26" s="30">
        <v>1502</v>
      </c>
      <c r="L26" s="30">
        <v>91156853.030000001</v>
      </c>
      <c r="M26" s="30">
        <v>3376936378.8167834</v>
      </c>
      <c r="N26" s="30">
        <v>8613</v>
      </c>
      <c r="O26" s="30">
        <v>410394649.26999998</v>
      </c>
      <c r="P26" s="30">
        <v>15203208258.357944</v>
      </c>
      <c r="Q26" s="30">
        <v>11546</v>
      </c>
      <c r="R26" s="30">
        <v>1025541777.6700001</v>
      </c>
      <c r="S26" s="30">
        <v>37991541194.061523</v>
      </c>
      <c r="T26" s="30">
        <v>9931</v>
      </c>
      <c r="U26" s="30">
        <v>767593575.59000015</v>
      </c>
      <c r="V26" s="30">
        <v>28435763010.630142</v>
      </c>
      <c r="W26" s="30">
        <v>8371</v>
      </c>
      <c r="X26" s="30">
        <v>1545044656.2199998</v>
      </c>
      <c r="Y26" s="30">
        <v>57236700621.605347</v>
      </c>
      <c r="Z26" s="30">
        <v>5617</v>
      </c>
      <c r="AA26" s="30">
        <v>716115892.08000004</v>
      </c>
      <c r="AB26" s="30">
        <v>26528754855.303345</v>
      </c>
      <c r="AC26" s="30">
        <v>3751</v>
      </c>
      <c r="AD26" s="30">
        <v>206249363.93999994</v>
      </c>
      <c r="AE26" s="30">
        <v>7640577280.2138195</v>
      </c>
      <c r="AF26" s="30">
        <v>8172</v>
      </c>
      <c r="AG26" s="30">
        <v>540413089.79999995</v>
      </c>
      <c r="AH26" s="30">
        <v>20019785258.863724</v>
      </c>
      <c r="AI26" s="30">
        <v>2474</v>
      </c>
      <c r="AJ26" s="30">
        <v>99101723.029999971</v>
      </c>
      <c r="AK26" s="30">
        <v>3671256768.7400775</v>
      </c>
      <c r="AL26" s="30">
        <v>3336</v>
      </c>
      <c r="AM26" s="30">
        <v>301305474.76999992</v>
      </c>
      <c r="AN26" s="30">
        <v>11161962979.926659</v>
      </c>
      <c r="AO26" s="30">
        <v>2794</v>
      </c>
      <c r="AP26" s="30">
        <v>403069722.77999997</v>
      </c>
      <c r="AQ26" s="30">
        <v>14931853884.945129</v>
      </c>
      <c r="AR26" s="30">
        <v>997</v>
      </c>
      <c r="AS26" s="30">
        <v>93009259.369999975</v>
      </c>
      <c r="AT26" s="30">
        <v>3445559396.7245874</v>
      </c>
      <c r="AU26" s="30">
        <v>2326</v>
      </c>
      <c r="AV26" s="30">
        <v>478671146.80999994</v>
      </c>
      <c r="AW26" s="30">
        <v>17732534147.714184</v>
      </c>
      <c r="AX26" s="30">
        <v>936</v>
      </c>
      <c r="AY26" s="30">
        <v>64799420.589999981</v>
      </c>
      <c r="AZ26" s="30">
        <v>2400516400.5015039</v>
      </c>
    </row>
    <row r="27" spans="1:52" ht="15.75" x14ac:dyDescent="0.25">
      <c r="A27" s="43">
        <v>43830</v>
      </c>
      <c r="B27" s="31">
        <v>6374251</v>
      </c>
      <c r="C27" s="31">
        <v>569565517764.74023</v>
      </c>
      <c r="D27" s="31">
        <v>20338338900167.242</v>
      </c>
      <c r="E27" s="31">
        <v>143639</v>
      </c>
      <c r="F27" s="31">
        <v>12636724220.499996</v>
      </c>
      <c r="G27" s="31">
        <v>451238657833.63477</v>
      </c>
      <c r="H27" s="31">
        <v>62577</v>
      </c>
      <c r="I27" s="31">
        <v>4530898574.3300018</v>
      </c>
      <c r="J27" s="31">
        <v>161791660226.64886</v>
      </c>
      <c r="K27" s="31">
        <v>4028</v>
      </c>
      <c r="L27" s="31">
        <v>249500828.36999997</v>
      </c>
      <c r="M27" s="31">
        <v>8909304101.0911789</v>
      </c>
      <c r="N27" s="31">
        <v>8034</v>
      </c>
      <c r="O27" s="31">
        <v>563081274.84000015</v>
      </c>
      <c r="P27" s="31">
        <v>20106796213.678894</v>
      </c>
      <c r="Q27" s="31">
        <v>13082</v>
      </c>
      <c r="R27" s="31">
        <v>1191615876.3300002</v>
      </c>
      <c r="S27" s="31">
        <v>42550833531.375793</v>
      </c>
      <c r="T27" s="31">
        <v>10722</v>
      </c>
      <c r="U27" s="31">
        <v>918795479.77999973</v>
      </c>
      <c r="V27" s="31">
        <v>32808822277.450424</v>
      </c>
      <c r="W27" s="31">
        <v>8668</v>
      </c>
      <c r="X27" s="31">
        <v>981537057.63999987</v>
      </c>
      <c r="Y27" s="31">
        <v>35049230858.812241</v>
      </c>
      <c r="Z27" s="31">
        <v>5968</v>
      </c>
      <c r="AA27" s="31">
        <v>918800601.1099999</v>
      </c>
      <c r="AB27" s="31">
        <v>32809005152.540142</v>
      </c>
      <c r="AC27" s="31">
        <v>2880</v>
      </c>
      <c r="AD27" s="31">
        <v>157931759.69999996</v>
      </c>
      <c r="AE27" s="31">
        <v>5639508628.4087934</v>
      </c>
      <c r="AF27" s="31">
        <v>8430</v>
      </c>
      <c r="AG27" s="31">
        <v>596819717.19000006</v>
      </c>
      <c r="AH27" s="31">
        <v>21311545892.295292</v>
      </c>
      <c r="AI27" s="31">
        <v>1667</v>
      </c>
      <c r="AJ27" s="31">
        <v>92189483.710000023</v>
      </c>
      <c r="AK27" s="31">
        <v>3291949572.5158892</v>
      </c>
      <c r="AL27" s="31">
        <v>3475</v>
      </c>
      <c r="AM27" s="31">
        <v>248336598.92999998</v>
      </c>
      <c r="AN27" s="31">
        <v>8867731196.5354443</v>
      </c>
      <c r="AO27" s="31">
        <v>2887</v>
      </c>
      <c r="AP27" s="31">
        <v>393465906.15000004</v>
      </c>
      <c r="AQ27" s="31">
        <v>14050083257.051245</v>
      </c>
      <c r="AR27" s="31">
        <v>1044</v>
      </c>
      <c r="AS27" s="31">
        <v>111019324.47000003</v>
      </c>
      <c r="AT27" s="31">
        <v>3964335225.910111</v>
      </c>
      <c r="AU27" s="31">
        <v>2472</v>
      </c>
      <c r="AV27" s="31">
        <v>697428167.78000009</v>
      </c>
      <c r="AW27" s="31">
        <v>24904124270.899563</v>
      </c>
      <c r="AX27" s="31">
        <v>810</v>
      </c>
      <c r="AY27" s="31">
        <v>51069775.100000001</v>
      </c>
      <c r="AZ27" s="31">
        <v>1823625836.0853724</v>
      </c>
    </row>
    <row r="28" spans="1:52" ht="15.75" x14ac:dyDescent="0.25">
      <c r="A28" s="42">
        <v>43861</v>
      </c>
      <c r="B28" s="30">
        <v>6648396</v>
      </c>
      <c r="C28" s="30">
        <v>635528819237.32043</v>
      </c>
      <c r="D28" s="30">
        <v>22193787730173</v>
      </c>
      <c r="E28" s="30">
        <v>141139</v>
      </c>
      <c r="F28" s="30">
        <v>13403411363.250002</v>
      </c>
      <c r="G28" s="30">
        <v>468070774529.38678</v>
      </c>
      <c r="H28" s="30">
        <v>62048</v>
      </c>
      <c r="I28" s="30">
        <v>4588748361.1799994</v>
      </c>
      <c r="J28" s="30">
        <v>160247189415.30518</v>
      </c>
      <c r="K28" s="30">
        <v>2227</v>
      </c>
      <c r="L28" s="30">
        <v>156310393.49000001</v>
      </c>
      <c r="M28" s="30">
        <v>5458634743.4252701</v>
      </c>
      <c r="N28" s="30">
        <v>1615</v>
      </c>
      <c r="O28" s="30">
        <v>72199267.670000002</v>
      </c>
      <c r="P28" s="30">
        <v>2521325819.4410219</v>
      </c>
      <c r="Q28" s="30">
        <v>12764</v>
      </c>
      <c r="R28" s="30">
        <v>1251941688.3199999</v>
      </c>
      <c r="S28" s="30">
        <v>43720012751.699982</v>
      </c>
      <c r="T28" s="30">
        <v>12374</v>
      </c>
      <c r="U28" s="30">
        <v>1111980459.0999997</v>
      </c>
      <c r="V28" s="30">
        <v>38832319671.958115</v>
      </c>
      <c r="W28" s="30">
        <v>9370</v>
      </c>
      <c r="X28" s="30">
        <v>1790227719.8900001</v>
      </c>
      <c r="Y28" s="30">
        <v>62517910755.945572</v>
      </c>
      <c r="Z28" s="30">
        <v>6265</v>
      </c>
      <c r="AA28" s="30">
        <v>1093359357.8799996</v>
      </c>
      <c r="AB28" s="30">
        <v>38182037961.248749</v>
      </c>
      <c r="AC28" s="30">
        <v>2117</v>
      </c>
      <c r="AD28" s="30">
        <v>155216667.49000004</v>
      </c>
      <c r="AE28" s="30">
        <v>5420439901.6742687</v>
      </c>
      <c r="AF28" s="30">
        <v>9248</v>
      </c>
      <c r="AG28" s="30">
        <v>671207183.27000022</v>
      </c>
      <c r="AH28" s="30">
        <v>23439739155.08461</v>
      </c>
      <c r="AI28" s="30">
        <v>3893</v>
      </c>
      <c r="AJ28" s="30">
        <v>196865062.89000005</v>
      </c>
      <c r="AK28" s="30">
        <v>6874875355.7881851</v>
      </c>
      <c r="AL28" s="30">
        <v>3503</v>
      </c>
      <c r="AM28" s="30">
        <v>262555582.26000008</v>
      </c>
      <c r="AN28" s="30">
        <v>9168904200.1955986</v>
      </c>
      <c r="AO28" s="30">
        <v>3424</v>
      </c>
      <c r="AP28" s="30">
        <v>362832217.95000017</v>
      </c>
      <c r="AQ28" s="30">
        <v>12670741252.165218</v>
      </c>
      <c r="AR28" s="30">
        <v>1219</v>
      </c>
      <c r="AS28" s="30">
        <v>239431621.56999996</v>
      </c>
      <c r="AT28" s="30">
        <v>8361374691.6980715</v>
      </c>
      <c r="AU28" s="30">
        <v>2415</v>
      </c>
      <c r="AV28" s="30">
        <v>510631843.05000001</v>
      </c>
      <c r="AW28" s="30">
        <v>17832164946.538445</v>
      </c>
      <c r="AX28" s="30">
        <v>917</v>
      </c>
      <c r="AY28" s="30">
        <v>88965524.480000034</v>
      </c>
      <c r="AZ28" s="30">
        <v>3106833090.5625148</v>
      </c>
    </row>
    <row r="29" spans="1:52" ht="15.75" x14ac:dyDescent="0.25">
      <c r="A29" s="43">
        <v>43890</v>
      </c>
      <c r="B29" s="31">
        <v>5246300</v>
      </c>
      <c r="C29" s="31">
        <v>510894554711.1601</v>
      </c>
      <c r="D29" s="31">
        <v>17489172192807.85</v>
      </c>
      <c r="E29" s="31">
        <v>166385</v>
      </c>
      <c r="F29" s="31">
        <v>15301108400.580002</v>
      </c>
      <c r="G29" s="31">
        <v>523794425074.37781</v>
      </c>
      <c r="H29" s="31">
        <v>42722</v>
      </c>
      <c r="I29" s="31">
        <v>3488217071.5800004</v>
      </c>
      <c r="J29" s="31">
        <v>119410215764.08269</v>
      </c>
      <c r="K29" s="31">
        <v>49304</v>
      </c>
      <c r="L29" s="31">
        <v>4432113367.9800005</v>
      </c>
      <c r="M29" s="31">
        <v>151722098338.80725</v>
      </c>
      <c r="N29" s="31">
        <v>17895</v>
      </c>
      <c r="O29" s="31">
        <v>1137202254.3599999</v>
      </c>
      <c r="P29" s="31">
        <v>38929219074.952995</v>
      </c>
      <c r="Q29" s="31">
        <v>10162</v>
      </c>
      <c r="R29" s="31">
        <v>1058097323.0300001</v>
      </c>
      <c r="S29" s="31">
        <v>36221263484.953072</v>
      </c>
      <c r="T29" s="31">
        <v>9038</v>
      </c>
      <c r="U29" s="31">
        <v>799827498.57000005</v>
      </c>
      <c r="V29" s="31">
        <v>27380054686.513458</v>
      </c>
      <c r="W29" s="31">
        <v>6898</v>
      </c>
      <c r="X29" s="31">
        <v>962271822.64999962</v>
      </c>
      <c r="Y29" s="31">
        <v>32940921854.466724</v>
      </c>
      <c r="Z29" s="31">
        <v>5219</v>
      </c>
      <c r="AA29" s="31">
        <v>861047399.94999993</v>
      </c>
      <c r="AB29" s="31">
        <v>29475761886.733776</v>
      </c>
      <c r="AC29" s="31">
        <v>1520</v>
      </c>
      <c r="AD29" s="31">
        <v>98873462.700000003</v>
      </c>
      <c r="AE29" s="31">
        <v>3384680847.5715599</v>
      </c>
      <c r="AF29" s="31">
        <v>6659</v>
      </c>
      <c r="AG29" s="31">
        <v>464422068.15000004</v>
      </c>
      <c r="AH29" s="31">
        <v>15898305129.925209</v>
      </c>
      <c r="AI29" s="31">
        <v>2717</v>
      </c>
      <c r="AJ29" s="31">
        <v>150516474.69000003</v>
      </c>
      <c r="AK29" s="31">
        <v>5152547662.5916996</v>
      </c>
      <c r="AL29" s="31">
        <v>2653</v>
      </c>
      <c r="AM29" s="31">
        <v>251310292.98999998</v>
      </c>
      <c r="AN29" s="31">
        <v>8602966986.8217354</v>
      </c>
      <c r="AO29" s="31">
        <v>2490</v>
      </c>
      <c r="AP29" s="31">
        <v>279088525.53999996</v>
      </c>
      <c r="AQ29" s="31">
        <v>9553883937.8811798</v>
      </c>
      <c r="AR29" s="31">
        <v>829</v>
      </c>
      <c r="AS29" s="31">
        <v>105258204.39000002</v>
      </c>
      <c r="AT29" s="31">
        <v>3603246196.9050245</v>
      </c>
      <c r="AU29" s="31">
        <v>1816</v>
      </c>
      <c r="AV29" s="31">
        <v>434547681.19</v>
      </c>
      <c r="AW29" s="31">
        <v>14875631678.270588</v>
      </c>
      <c r="AX29" s="31">
        <v>933</v>
      </c>
      <c r="AY29" s="31">
        <v>112025003.23</v>
      </c>
      <c r="AZ29" s="31">
        <v>3834890298.4432764</v>
      </c>
    </row>
    <row r="30" spans="1:52" ht="15.75" x14ac:dyDescent="0.25">
      <c r="A30" s="42">
        <v>43921</v>
      </c>
      <c r="B30" s="30">
        <v>5189422</v>
      </c>
      <c r="C30" s="30">
        <v>497971754726.24017</v>
      </c>
      <c r="D30" s="30">
        <v>16495278622723.691</v>
      </c>
      <c r="E30" s="30">
        <v>244557</v>
      </c>
      <c r="F30" s="30">
        <v>20606784547.819992</v>
      </c>
      <c r="G30" s="30">
        <v>682598258653.43689</v>
      </c>
      <c r="H30" s="30">
        <v>141977</v>
      </c>
      <c r="I30" s="30">
        <v>10913668361.080004</v>
      </c>
      <c r="J30" s="30">
        <v>361514480898.59436</v>
      </c>
      <c r="K30" s="30">
        <v>39672</v>
      </c>
      <c r="L30" s="30">
        <v>2338020237.7399993</v>
      </c>
      <c r="M30" s="30">
        <v>77446752513.683792</v>
      </c>
      <c r="N30" s="30">
        <v>5946</v>
      </c>
      <c r="O30" s="30">
        <v>583607345.91999996</v>
      </c>
      <c r="P30" s="30">
        <v>19331951432.689182</v>
      </c>
      <c r="Q30" s="30">
        <v>11878</v>
      </c>
      <c r="R30" s="30">
        <v>1679506652.7600002</v>
      </c>
      <c r="S30" s="30">
        <v>55633537290.130997</v>
      </c>
      <c r="T30" s="30">
        <v>7970</v>
      </c>
      <c r="U30" s="30">
        <v>751226364.6099999</v>
      </c>
      <c r="V30" s="30">
        <v>24884319392.352062</v>
      </c>
      <c r="W30" s="30">
        <v>7663</v>
      </c>
      <c r="X30" s="30">
        <v>1125829236.6200006</v>
      </c>
      <c r="Y30" s="30">
        <v>37293012632.542892</v>
      </c>
      <c r="Z30" s="30">
        <v>4495</v>
      </c>
      <c r="AA30" s="30">
        <v>644794081.90999997</v>
      </c>
      <c r="AB30" s="30">
        <v>21358757669.370102</v>
      </c>
      <c r="AC30" s="30">
        <v>1928</v>
      </c>
      <c r="AD30" s="30">
        <v>132514238.06999999</v>
      </c>
      <c r="AE30" s="30">
        <v>4389524622.0225163</v>
      </c>
      <c r="AF30" s="30">
        <v>7333</v>
      </c>
      <c r="AG30" s="30">
        <v>503171510.11999995</v>
      </c>
      <c r="AH30" s="30">
        <v>16667520146.818226</v>
      </c>
      <c r="AI30" s="30">
        <v>1328</v>
      </c>
      <c r="AJ30" s="30">
        <v>93609327.959999979</v>
      </c>
      <c r="AK30" s="30">
        <v>3100802267.8615451</v>
      </c>
      <c r="AL30" s="30">
        <v>2958</v>
      </c>
      <c r="AM30" s="30">
        <v>259014387.32000005</v>
      </c>
      <c r="AN30" s="30">
        <v>8579832983.6725073</v>
      </c>
      <c r="AO30" s="30">
        <v>2145</v>
      </c>
      <c r="AP30" s="30">
        <v>292318455.90000004</v>
      </c>
      <c r="AQ30" s="30">
        <v>9683027864.2725277</v>
      </c>
      <c r="AR30" s="30">
        <v>1130</v>
      </c>
      <c r="AS30" s="30">
        <v>164272965.55000001</v>
      </c>
      <c r="AT30" s="30">
        <v>5441530189.6349783</v>
      </c>
      <c r="AU30" s="30">
        <v>1507</v>
      </c>
      <c r="AV30" s="30">
        <v>362563259.08999997</v>
      </c>
      <c r="AW30" s="30">
        <v>12009881926.616762</v>
      </c>
      <c r="AX30" s="30">
        <v>1274</v>
      </c>
      <c r="AY30" s="30">
        <v>102228037.47999999</v>
      </c>
      <c r="AZ30" s="30">
        <v>3386296401.9191647</v>
      </c>
    </row>
    <row r="31" spans="1:52" ht="15.75" x14ac:dyDescent="0.25">
      <c r="A31" s="43">
        <v>43951</v>
      </c>
      <c r="B31" s="31">
        <v>4847687</v>
      </c>
      <c r="C31" s="31">
        <v>442332029163.4101</v>
      </c>
      <c r="D31" s="31">
        <v>14436168960354.629</v>
      </c>
      <c r="E31" s="31">
        <v>671794</v>
      </c>
      <c r="F31" s="31">
        <v>46259030097.989983</v>
      </c>
      <c r="G31" s="31">
        <v>1509732803432.1658</v>
      </c>
      <c r="H31" s="31">
        <v>579164</v>
      </c>
      <c r="I31" s="31">
        <v>34684157429.739998</v>
      </c>
      <c r="J31" s="31">
        <v>1131969479692.1223</v>
      </c>
      <c r="K31" s="31">
        <v>8554</v>
      </c>
      <c r="L31" s="31">
        <v>581789807.48000014</v>
      </c>
      <c r="M31" s="31">
        <v>18987582644.825188</v>
      </c>
      <c r="N31" s="31">
        <v>4244</v>
      </c>
      <c r="O31" s="31">
        <v>406576451.00999999</v>
      </c>
      <c r="P31" s="31">
        <v>13269232058.96397</v>
      </c>
      <c r="Q31" s="31">
        <v>19913</v>
      </c>
      <c r="R31" s="31">
        <v>2344422741.6400003</v>
      </c>
      <c r="S31" s="31">
        <v>76513751167.473679</v>
      </c>
      <c r="T31" s="31">
        <v>7560</v>
      </c>
      <c r="U31" s="31">
        <v>1028070304.3799999</v>
      </c>
      <c r="V31" s="31">
        <v>33552615769.702839</v>
      </c>
      <c r="W31" s="31">
        <v>11539</v>
      </c>
      <c r="X31" s="31">
        <v>1830127790.029999</v>
      </c>
      <c r="Y31" s="31">
        <v>59728964339.033142</v>
      </c>
      <c r="Z31" s="31">
        <v>7204</v>
      </c>
      <c r="AA31" s="31">
        <v>1093716535.8899996</v>
      </c>
      <c r="AB31" s="31">
        <v>35695078958.455589</v>
      </c>
      <c r="AC31" s="31">
        <v>1470</v>
      </c>
      <c r="AD31" s="31">
        <v>113117905.12</v>
      </c>
      <c r="AE31" s="31">
        <v>3691772431.3163204</v>
      </c>
      <c r="AF31" s="31">
        <v>8251</v>
      </c>
      <c r="AG31" s="31">
        <v>616019634</v>
      </c>
      <c r="AH31" s="31">
        <v>20104724354.099403</v>
      </c>
      <c r="AI31" s="31">
        <v>1767</v>
      </c>
      <c r="AJ31" s="31">
        <v>257955968.52999997</v>
      </c>
      <c r="AK31" s="31">
        <v>8418779786.4741278</v>
      </c>
      <c r="AL31" s="31">
        <v>3470</v>
      </c>
      <c r="AM31" s="31">
        <v>264826252.81999996</v>
      </c>
      <c r="AN31" s="31">
        <v>8643001814.8985481</v>
      </c>
      <c r="AO31" s="31">
        <v>3030</v>
      </c>
      <c r="AP31" s="31">
        <v>863042226.58999968</v>
      </c>
      <c r="AQ31" s="31">
        <v>28166677024.356247</v>
      </c>
      <c r="AR31" s="31">
        <v>4328</v>
      </c>
      <c r="AS31" s="31">
        <v>394039769.03999996</v>
      </c>
      <c r="AT31" s="31">
        <v>12860078646.620201</v>
      </c>
      <c r="AU31" s="31">
        <v>1377</v>
      </c>
      <c r="AV31" s="31">
        <v>411300661.30000001</v>
      </c>
      <c r="AW31" s="31">
        <v>13423413744.788694</v>
      </c>
      <c r="AX31" s="31">
        <v>2931</v>
      </c>
      <c r="AY31" s="31">
        <v>253063133.07000002</v>
      </c>
      <c r="AZ31" s="31">
        <v>8259094765.406662</v>
      </c>
    </row>
    <row r="32" spans="1:52" ht="15.75" x14ac:dyDescent="0.25">
      <c r="A32" s="42">
        <v>43982</v>
      </c>
      <c r="B32" s="30">
        <v>3835970</v>
      </c>
      <c r="C32" s="30">
        <v>415709686431.79956</v>
      </c>
      <c r="D32" s="30">
        <v>13361181105903.877</v>
      </c>
      <c r="E32" s="30">
        <v>305044</v>
      </c>
      <c r="F32" s="30">
        <v>24398527606.999996</v>
      </c>
      <c r="G32" s="30">
        <v>784184628635.07092</v>
      </c>
      <c r="H32" s="30">
        <v>230074</v>
      </c>
      <c r="I32" s="30">
        <v>15237077921.229994</v>
      </c>
      <c r="J32" s="30">
        <v>489729646133.0426</v>
      </c>
      <c r="K32" s="30">
        <v>7632</v>
      </c>
      <c r="L32" s="30">
        <v>359377693.31</v>
      </c>
      <c r="M32" s="30">
        <v>11550634018.061661</v>
      </c>
      <c r="N32" s="30">
        <v>2410</v>
      </c>
      <c r="O32" s="30">
        <v>165826389.63</v>
      </c>
      <c r="P32" s="30">
        <v>5329768577.2065916</v>
      </c>
      <c r="Q32" s="30">
        <v>16525</v>
      </c>
      <c r="R32" s="30">
        <v>2123823434.8200004</v>
      </c>
      <c r="S32" s="30">
        <v>68261073715.077606</v>
      </c>
      <c r="T32" s="30">
        <v>7384</v>
      </c>
      <c r="U32" s="30">
        <v>911954722.1500001</v>
      </c>
      <c r="V32" s="30">
        <v>29310820990.52655</v>
      </c>
      <c r="W32" s="30">
        <v>8712</v>
      </c>
      <c r="X32" s="30">
        <v>1476335522.03</v>
      </c>
      <c r="Y32" s="30">
        <v>47450388881.323578</v>
      </c>
      <c r="Z32" s="30">
        <v>6540</v>
      </c>
      <c r="AA32" s="30">
        <v>972657263.86999965</v>
      </c>
      <c r="AB32" s="30">
        <v>31261840367.705917</v>
      </c>
      <c r="AC32" s="30">
        <v>812</v>
      </c>
      <c r="AD32" s="30">
        <v>58187766.290000007</v>
      </c>
      <c r="AE32" s="30">
        <v>1870192850.741395</v>
      </c>
      <c r="AF32" s="30">
        <v>5289</v>
      </c>
      <c r="AG32" s="30">
        <v>473260715.15999997</v>
      </c>
      <c r="AH32" s="30">
        <v>15210908795.120749</v>
      </c>
      <c r="AI32" s="30">
        <v>3646</v>
      </c>
      <c r="AJ32" s="30">
        <v>279407439.88999999</v>
      </c>
      <c r="AK32" s="30">
        <v>8980337789.9391422</v>
      </c>
      <c r="AL32" s="30">
        <v>2560</v>
      </c>
      <c r="AM32" s="30">
        <v>396128828.35000002</v>
      </c>
      <c r="AN32" s="30">
        <v>12731839525.519878</v>
      </c>
      <c r="AO32" s="30">
        <v>2805</v>
      </c>
      <c r="AP32" s="30">
        <v>347493771.22000009</v>
      </c>
      <c r="AQ32" s="30">
        <v>11168676992.581116</v>
      </c>
      <c r="AR32" s="30">
        <v>3286</v>
      </c>
      <c r="AS32" s="30">
        <v>396105029.31999993</v>
      </c>
      <c r="AT32" s="30">
        <v>12731074609.136272</v>
      </c>
      <c r="AU32" s="30">
        <v>1228</v>
      </c>
      <c r="AV32" s="30">
        <v>410567287.65999997</v>
      </c>
      <c r="AW32" s="30">
        <v>13195901047.364601</v>
      </c>
      <c r="AX32" s="30">
        <v>1679</v>
      </c>
      <c r="AY32" s="30">
        <v>185947282.13</v>
      </c>
      <c r="AZ32" s="30">
        <v>5976467216.8569527</v>
      </c>
    </row>
    <row r="33" spans="1:52" ht="15.75" x14ac:dyDescent="0.25">
      <c r="A33" s="43">
        <v>44012</v>
      </c>
      <c r="B33" s="31">
        <v>4248190</v>
      </c>
      <c r="C33" s="31">
        <v>483755084200.88007</v>
      </c>
      <c r="D33" s="31">
        <v>15207029025998.041</v>
      </c>
      <c r="E33" s="31">
        <v>189172</v>
      </c>
      <c r="F33" s="31">
        <v>19883567909.150009</v>
      </c>
      <c r="G33" s="31">
        <v>625047682618.85132</v>
      </c>
      <c r="H33" s="31">
        <v>87954</v>
      </c>
      <c r="I33" s="31">
        <v>7869367373.25</v>
      </c>
      <c r="J33" s="31">
        <v>247376620876.11603</v>
      </c>
      <c r="K33" s="31">
        <v>6980</v>
      </c>
      <c r="L33" s="31">
        <v>633120377.29999995</v>
      </c>
      <c r="M33" s="31">
        <v>19902385047.707195</v>
      </c>
      <c r="N33" s="31">
        <v>28133</v>
      </c>
      <c r="O33" s="31">
        <v>2992335156.9200006</v>
      </c>
      <c r="P33" s="31">
        <v>94065218274.586685</v>
      </c>
      <c r="Q33" s="31">
        <v>18589</v>
      </c>
      <c r="R33" s="31">
        <v>2279774506.1199994</v>
      </c>
      <c r="S33" s="31">
        <v>71665597364.349335</v>
      </c>
      <c r="T33" s="31">
        <v>8499</v>
      </c>
      <c r="U33" s="31">
        <v>973564414.13999999</v>
      </c>
      <c r="V33" s="31">
        <v>30604375619.043518</v>
      </c>
      <c r="W33" s="31">
        <v>8118</v>
      </c>
      <c r="X33" s="31">
        <v>1228953280.8199999</v>
      </c>
      <c r="Y33" s="31">
        <v>38632623869.77774</v>
      </c>
      <c r="Z33" s="31">
        <v>6902</v>
      </c>
      <c r="AA33" s="31">
        <v>995590937.45000005</v>
      </c>
      <c r="AB33" s="31">
        <v>31296787937.294006</v>
      </c>
      <c r="AC33" s="31">
        <v>797</v>
      </c>
      <c r="AD33" s="31">
        <v>60990584.36999999</v>
      </c>
      <c r="AE33" s="31">
        <v>1917262716.4410996</v>
      </c>
      <c r="AF33" s="31">
        <v>3990</v>
      </c>
      <c r="AG33" s="31">
        <v>375782008.23999995</v>
      </c>
      <c r="AH33" s="31">
        <v>11812853432.214363</v>
      </c>
      <c r="AI33" s="31">
        <v>4413</v>
      </c>
      <c r="AJ33" s="31">
        <v>325816933.91000009</v>
      </c>
      <c r="AK33" s="31">
        <v>10242181907.639872</v>
      </c>
      <c r="AL33" s="31">
        <v>2296</v>
      </c>
      <c r="AM33" s="31">
        <v>210363298.75000003</v>
      </c>
      <c r="AN33" s="31">
        <v>6612852028.9981232</v>
      </c>
      <c r="AO33" s="31">
        <v>2823</v>
      </c>
      <c r="AP33" s="31">
        <v>407735809.38999981</v>
      </c>
      <c r="AQ33" s="31">
        <v>12817333586.426525</v>
      </c>
      <c r="AR33" s="31">
        <v>2062</v>
      </c>
      <c r="AS33" s="31">
        <v>206012536.96000001</v>
      </c>
      <c r="AT33" s="31">
        <v>6476084141.720974</v>
      </c>
      <c r="AU33" s="31">
        <v>1225</v>
      </c>
      <c r="AV33" s="31">
        <v>368520438.85999995</v>
      </c>
      <c r="AW33" s="31">
        <v>11584583177.404795</v>
      </c>
      <c r="AX33" s="31">
        <v>1267</v>
      </c>
      <c r="AY33" s="31">
        <v>199823670.64000005</v>
      </c>
      <c r="AZ33" s="31">
        <v>6281534724.3815594</v>
      </c>
    </row>
    <row r="34" spans="1:52" ht="15.75" x14ac:dyDescent="0.25">
      <c r="A34" s="42">
        <v>44043</v>
      </c>
      <c r="B34" s="30">
        <v>4365087</v>
      </c>
      <c r="C34" s="30">
        <v>502731361071.7901</v>
      </c>
      <c r="D34" s="30">
        <v>15503684232024.076</v>
      </c>
      <c r="E34" s="30">
        <v>139419</v>
      </c>
      <c r="F34" s="30">
        <v>14884058621.83</v>
      </c>
      <c r="G34" s="30">
        <v>459008056453.50525</v>
      </c>
      <c r="H34" s="30">
        <v>46732</v>
      </c>
      <c r="I34" s="30">
        <v>4599139132.9199991</v>
      </c>
      <c r="J34" s="30">
        <v>141832410661.47552</v>
      </c>
      <c r="K34" s="30">
        <v>13021</v>
      </c>
      <c r="L34" s="30">
        <v>700316452.30000019</v>
      </c>
      <c r="M34" s="30">
        <v>21596991911.948978</v>
      </c>
      <c r="N34" s="30">
        <v>19820</v>
      </c>
      <c r="O34" s="30">
        <v>1669626436.5599995</v>
      </c>
      <c r="P34" s="30">
        <v>51489449559.462387</v>
      </c>
      <c r="Q34" s="30">
        <v>15746</v>
      </c>
      <c r="R34" s="30">
        <v>1821460451.6000004</v>
      </c>
      <c r="S34" s="30">
        <v>56171844188.359261</v>
      </c>
      <c r="T34" s="30">
        <v>8763</v>
      </c>
      <c r="U34" s="30">
        <v>1033455453.5799996</v>
      </c>
      <c r="V34" s="30">
        <v>31870633624.30563</v>
      </c>
      <c r="W34" s="30">
        <v>7398</v>
      </c>
      <c r="X34" s="30">
        <v>1230169718.3</v>
      </c>
      <c r="Y34" s="30">
        <v>37937085969.056343</v>
      </c>
      <c r="Z34" s="30">
        <v>7102</v>
      </c>
      <c r="AA34" s="30">
        <v>1060771871.55</v>
      </c>
      <c r="AB34" s="30">
        <v>32713042018.430855</v>
      </c>
      <c r="AC34" s="30">
        <v>624</v>
      </c>
      <c r="AD34" s="30">
        <v>94365830.239999995</v>
      </c>
      <c r="AE34" s="30">
        <v>2910138789.0635877</v>
      </c>
      <c r="AF34" s="30">
        <v>3496</v>
      </c>
      <c r="AG34" s="30">
        <v>361807246.91000009</v>
      </c>
      <c r="AH34" s="30">
        <v>11157738990.047997</v>
      </c>
      <c r="AI34" s="30">
        <v>1888</v>
      </c>
      <c r="AJ34" s="30">
        <v>122717524.75</v>
      </c>
      <c r="AK34" s="30">
        <v>3784473977.1225677</v>
      </c>
      <c r="AL34" s="30">
        <v>2433</v>
      </c>
      <c r="AM34" s="30">
        <v>174601579</v>
      </c>
      <c r="AN34" s="30">
        <v>5384521350.4439611</v>
      </c>
      <c r="AO34" s="30">
        <v>2943</v>
      </c>
      <c r="AP34" s="30">
        <v>413892544.77999973</v>
      </c>
      <c r="AQ34" s="30">
        <v>12763992496.067242</v>
      </c>
      <c r="AR34" s="30">
        <v>1619</v>
      </c>
      <c r="AS34" s="30">
        <v>222715822.15000001</v>
      </c>
      <c r="AT34" s="30">
        <v>6868311880.7783232</v>
      </c>
      <c r="AU34" s="30">
        <v>1302</v>
      </c>
      <c r="AV34" s="30">
        <v>323089258.60999995</v>
      </c>
      <c r="AW34" s="30">
        <v>9963718661.9294834</v>
      </c>
      <c r="AX34" s="30">
        <v>2154</v>
      </c>
      <c r="AY34" s="30">
        <v>443844829.00000012</v>
      </c>
      <c r="AZ34" s="30">
        <v>13687688116.695953</v>
      </c>
    </row>
    <row r="35" spans="1:52" ht="15.75" x14ac:dyDescent="0.25">
      <c r="A35" s="43">
        <v>44074</v>
      </c>
      <c r="B35" s="31">
        <v>4079239</v>
      </c>
      <c r="C35" s="31">
        <v>486494581079.90997</v>
      </c>
      <c r="D35" s="31">
        <v>14608513738214.789</v>
      </c>
      <c r="E35" s="31">
        <v>107980</v>
      </c>
      <c r="F35" s="31">
        <v>11704311132.000002</v>
      </c>
      <c r="G35" s="31">
        <v>351458364836.49817</v>
      </c>
      <c r="H35" s="31">
        <v>32180</v>
      </c>
      <c r="I35" s="31">
        <v>3492102787.1799994</v>
      </c>
      <c r="J35" s="31">
        <v>104861253394.7171</v>
      </c>
      <c r="K35" s="31">
        <v>15833</v>
      </c>
      <c r="L35" s="31">
        <v>1177779615.0700002</v>
      </c>
      <c r="M35" s="31">
        <v>35366498120.38356</v>
      </c>
      <c r="N35" s="31">
        <v>7858</v>
      </c>
      <c r="O35" s="31">
        <v>552615678.9000001</v>
      </c>
      <c r="P35" s="31">
        <v>16594005465.062967</v>
      </c>
      <c r="Q35" s="31">
        <v>13630</v>
      </c>
      <c r="R35" s="31">
        <v>1317842788.3099999</v>
      </c>
      <c r="S35" s="31">
        <v>39572330764.916977</v>
      </c>
      <c r="T35" s="31">
        <v>7998</v>
      </c>
      <c r="U35" s="31">
        <v>881549328.46999979</v>
      </c>
      <c r="V35" s="31">
        <v>26471261914.740005</v>
      </c>
      <c r="W35" s="31">
        <v>6064</v>
      </c>
      <c r="X35" s="31">
        <v>969594533.26999986</v>
      </c>
      <c r="Y35" s="31">
        <v>29115093180.135883</v>
      </c>
      <c r="Z35" s="31">
        <v>6594</v>
      </c>
      <c r="AA35" s="31">
        <v>946767196.68999994</v>
      </c>
      <c r="AB35" s="31">
        <v>28429631362.050377</v>
      </c>
      <c r="AC35" s="31">
        <v>659</v>
      </c>
      <c r="AD35" s="31">
        <v>34724586.649999991</v>
      </c>
      <c r="AE35" s="31">
        <v>1042713774.949595</v>
      </c>
      <c r="AF35" s="31">
        <v>3197</v>
      </c>
      <c r="AG35" s="31">
        <v>308290095.12</v>
      </c>
      <c r="AH35" s="31">
        <v>9257369485.840807</v>
      </c>
      <c r="AI35" s="31">
        <v>1241</v>
      </c>
      <c r="AJ35" s="31">
        <v>87483347.340000004</v>
      </c>
      <c r="AK35" s="31">
        <v>2626959746.6934295</v>
      </c>
      <c r="AL35" s="31">
        <v>2307</v>
      </c>
      <c r="AM35" s="31">
        <v>296378572.63</v>
      </c>
      <c r="AN35" s="31">
        <v>8899688955.1513233</v>
      </c>
      <c r="AO35" s="31">
        <v>2648</v>
      </c>
      <c r="AP35" s="31">
        <v>453453391.68000007</v>
      </c>
      <c r="AQ35" s="31">
        <v>13616349204.328117</v>
      </c>
      <c r="AR35" s="31">
        <v>1280</v>
      </c>
      <c r="AS35" s="31">
        <v>155649716.39999995</v>
      </c>
      <c r="AT35" s="31">
        <v>4673867107.2785225</v>
      </c>
      <c r="AU35" s="31">
        <v>1241</v>
      </c>
      <c r="AV35" s="31">
        <v>334261226.84999985</v>
      </c>
      <c r="AW35" s="31">
        <v>10037233536.602697</v>
      </c>
      <c r="AX35" s="31">
        <v>999</v>
      </c>
      <c r="AY35" s="31">
        <v>76351633.140000015</v>
      </c>
      <c r="AZ35" s="31">
        <v>2292695386.6267557</v>
      </c>
    </row>
    <row r="36" spans="1:52" ht="15.75" x14ac:dyDescent="0.25">
      <c r="A36" s="42">
        <v>44104</v>
      </c>
      <c r="B36" s="30">
        <v>4462837</v>
      </c>
      <c r="C36" s="30">
        <v>547911332193.3399</v>
      </c>
      <c r="D36" s="30">
        <v>15999085288872.541</v>
      </c>
      <c r="E36" s="30">
        <v>163024</v>
      </c>
      <c r="F36" s="30">
        <v>17790399976.819996</v>
      </c>
      <c r="G36" s="30">
        <v>519482094690.20911</v>
      </c>
      <c r="H36" s="30">
        <v>32211</v>
      </c>
      <c r="I36" s="30">
        <v>3186505759.71</v>
      </c>
      <c r="J36" s="30">
        <v>93046400809.053345</v>
      </c>
      <c r="K36" s="30">
        <v>37285</v>
      </c>
      <c r="L36" s="30">
        <v>2945524780.7600002</v>
      </c>
      <c r="M36" s="30">
        <v>86009723506.207245</v>
      </c>
      <c r="N36" s="30">
        <v>38363</v>
      </c>
      <c r="O36" s="30">
        <v>4318456080.5699987</v>
      </c>
      <c r="P36" s="30">
        <v>126099503860.7991</v>
      </c>
      <c r="Q36" s="30">
        <v>13802</v>
      </c>
      <c r="R36" s="30">
        <v>1614677007.1000006</v>
      </c>
      <c r="S36" s="30">
        <v>47148787828.791656</v>
      </c>
      <c r="T36" s="30">
        <v>8553</v>
      </c>
      <c r="U36" s="30">
        <v>957619623.95000017</v>
      </c>
      <c r="V36" s="30">
        <v>27962623033.443325</v>
      </c>
      <c r="W36" s="30">
        <v>6336</v>
      </c>
      <c r="X36" s="30">
        <v>1110277814.7300003</v>
      </c>
      <c r="Y36" s="30">
        <v>32420262930.316925</v>
      </c>
      <c r="Z36" s="30">
        <v>6582</v>
      </c>
      <c r="AA36" s="30">
        <v>965163016.76999986</v>
      </c>
      <c r="AB36" s="30">
        <v>28182891127.938686</v>
      </c>
      <c r="AC36" s="30">
        <v>959</v>
      </c>
      <c r="AD36" s="30">
        <v>63448040.199999996</v>
      </c>
      <c r="AE36" s="30">
        <v>1852691388.0536683</v>
      </c>
      <c r="AF36" s="30">
        <v>3400</v>
      </c>
      <c r="AG36" s="30">
        <v>329293973.35000002</v>
      </c>
      <c r="AH36" s="30">
        <v>9615428729.4049358</v>
      </c>
      <c r="AI36" s="30">
        <v>1401</v>
      </c>
      <c r="AJ36" s="30">
        <v>82937561.710000008</v>
      </c>
      <c r="AK36" s="30">
        <v>2421788062.1990705</v>
      </c>
      <c r="AL36" s="30">
        <v>2412</v>
      </c>
      <c r="AM36" s="30">
        <v>184194571.57999998</v>
      </c>
      <c r="AN36" s="30">
        <v>5378506497.8650198</v>
      </c>
      <c r="AO36" s="30">
        <v>2762</v>
      </c>
      <c r="AP36" s="30">
        <v>386706860.71000004</v>
      </c>
      <c r="AQ36" s="30">
        <v>11291892835.14996</v>
      </c>
      <c r="AR36" s="30">
        <v>1233</v>
      </c>
      <c r="AS36" s="30">
        <v>118856198.88999999</v>
      </c>
      <c r="AT36" s="30">
        <v>3470617144.4566855</v>
      </c>
      <c r="AU36" s="30">
        <v>1412</v>
      </c>
      <c r="AV36" s="30">
        <v>505188992.09999985</v>
      </c>
      <c r="AW36" s="30">
        <v>14751587157.820242</v>
      </c>
      <c r="AX36" s="30">
        <v>857</v>
      </c>
      <c r="AY36" s="30">
        <v>74213758.760000005</v>
      </c>
      <c r="AZ36" s="30">
        <v>2167051831.645771</v>
      </c>
    </row>
    <row r="37" spans="1:52" ht="15.75" x14ac:dyDescent="0.25">
      <c r="A37" s="43">
        <v>44135</v>
      </c>
      <c r="B37" s="31">
        <v>4493787</v>
      </c>
      <c r="C37" s="31">
        <v>571007257356.32971</v>
      </c>
      <c r="D37" s="31">
        <v>16069134149758.023</v>
      </c>
      <c r="E37" s="31">
        <v>132754</v>
      </c>
      <c r="F37" s="31">
        <v>13864497385.780001</v>
      </c>
      <c r="G37" s="31">
        <v>390170992646.48877</v>
      </c>
      <c r="H37" s="31">
        <v>29496</v>
      </c>
      <c r="I37" s="31">
        <v>2757197048.7200003</v>
      </c>
      <c r="J37" s="31">
        <v>77592304970.565628</v>
      </c>
      <c r="K37" s="31">
        <v>29877</v>
      </c>
      <c r="L37" s="31">
        <v>2313601951.2200003</v>
      </c>
      <c r="M37" s="31">
        <v>65108769887.48307</v>
      </c>
      <c r="N37" s="31">
        <v>17694</v>
      </c>
      <c r="O37" s="31">
        <v>1736166498.4400003</v>
      </c>
      <c r="P37" s="31">
        <v>48858735174.250504</v>
      </c>
      <c r="Q37" s="31">
        <v>13721</v>
      </c>
      <c r="R37" s="31">
        <v>1384865736.23</v>
      </c>
      <c r="S37" s="31">
        <v>38972522692.467651</v>
      </c>
      <c r="T37" s="31">
        <v>8321</v>
      </c>
      <c r="U37" s="31">
        <v>992202055.94999993</v>
      </c>
      <c r="V37" s="31">
        <v>27922285987.298275</v>
      </c>
      <c r="W37" s="31">
        <v>6822</v>
      </c>
      <c r="X37" s="31">
        <v>1148179297.1099994</v>
      </c>
      <c r="Y37" s="31">
        <v>32311755963.763195</v>
      </c>
      <c r="Z37" s="31">
        <v>6119</v>
      </c>
      <c r="AA37" s="31">
        <v>821250188.65999997</v>
      </c>
      <c r="AB37" s="31">
        <v>23111404070.747814</v>
      </c>
      <c r="AC37" s="31">
        <v>1040</v>
      </c>
      <c r="AD37" s="31">
        <v>87321284.479999989</v>
      </c>
      <c r="AE37" s="31">
        <v>2457372329.9678979</v>
      </c>
      <c r="AF37" s="31">
        <v>3287</v>
      </c>
      <c r="AG37" s="31">
        <v>331933871.69000006</v>
      </c>
      <c r="AH37" s="31">
        <v>9341194607.1057243</v>
      </c>
      <c r="AI37" s="31">
        <v>1275</v>
      </c>
      <c r="AJ37" s="31">
        <v>63276541.389999978</v>
      </c>
      <c r="AK37" s="31">
        <v>1780711574.2035222</v>
      </c>
      <c r="AL37" s="31">
        <v>2500</v>
      </c>
      <c r="AM37" s="31">
        <v>258854068</v>
      </c>
      <c r="AN37" s="31">
        <v>7284602236.3370152</v>
      </c>
      <c r="AO37" s="31">
        <v>2513</v>
      </c>
      <c r="AP37" s="31">
        <v>359458719.7099998</v>
      </c>
      <c r="AQ37" s="31">
        <v>10115791548.890417</v>
      </c>
      <c r="AR37" s="31">
        <v>1493</v>
      </c>
      <c r="AS37" s="31">
        <v>185633706.58999997</v>
      </c>
      <c r="AT37" s="31">
        <v>5224054327.6493654</v>
      </c>
      <c r="AU37" s="31">
        <v>1517</v>
      </c>
      <c r="AV37" s="31">
        <v>435597501.47999984</v>
      </c>
      <c r="AW37" s="31">
        <v>12258468866.033133</v>
      </c>
      <c r="AX37" s="31">
        <v>1076</v>
      </c>
      <c r="AY37" s="31">
        <v>116653688.53999998</v>
      </c>
      <c r="AZ37" s="31">
        <v>3282837032.3909512</v>
      </c>
    </row>
    <row r="38" spans="1:52" ht="15.75" x14ac:dyDescent="0.25">
      <c r="A38" s="42">
        <v>44165</v>
      </c>
      <c r="B38" s="30">
        <v>4382308</v>
      </c>
      <c r="C38" s="30">
        <v>587599962098.44006</v>
      </c>
      <c r="D38" s="30">
        <v>16029593761067.041</v>
      </c>
      <c r="E38" s="30">
        <v>100074</v>
      </c>
      <c r="F38" s="30">
        <v>11699793334.929996</v>
      </c>
      <c r="G38" s="30">
        <v>319167709912.05194</v>
      </c>
      <c r="H38" s="30">
        <v>28597</v>
      </c>
      <c r="I38" s="30">
        <v>2774128346.3700004</v>
      </c>
      <c r="J38" s="30">
        <v>75677592412.64566</v>
      </c>
      <c r="K38" s="30">
        <v>8342</v>
      </c>
      <c r="L38" s="30">
        <v>577012285.53000009</v>
      </c>
      <c r="M38" s="30">
        <v>15740764344.43541</v>
      </c>
      <c r="N38" s="30">
        <v>13843</v>
      </c>
      <c r="O38" s="30">
        <v>1331126685.0799999</v>
      </c>
      <c r="P38" s="30">
        <v>36312834211.472572</v>
      </c>
      <c r="Q38" s="30">
        <v>10536</v>
      </c>
      <c r="R38" s="30">
        <v>1163077633.2900002</v>
      </c>
      <c r="S38" s="30">
        <v>31728494174.236607</v>
      </c>
      <c r="T38" s="30">
        <v>8483</v>
      </c>
      <c r="U38" s="30">
        <v>966560394.59000003</v>
      </c>
      <c r="V38" s="30">
        <v>26367548451.643261</v>
      </c>
      <c r="W38" s="30">
        <v>6564</v>
      </c>
      <c r="X38" s="30">
        <v>1327589294.3900001</v>
      </c>
      <c r="Y38" s="30">
        <v>36216334995.352165</v>
      </c>
      <c r="Z38" s="30">
        <v>5575</v>
      </c>
      <c r="AA38" s="30">
        <v>953321751.90000033</v>
      </c>
      <c r="AB38" s="30">
        <v>26006401280.171757</v>
      </c>
      <c r="AC38" s="30">
        <v>1159</v>
      </c>
      <c r="AD38" s="30">
        <v>83819486.799999997</v>
      </c>
      <c r="AE38" s="30">
        <v>2286576598.5873742</v>
      </c>
      <c r="AF38" s="30">
        <v>3327</v>
      </c>
      <c r="AG38" s="30">
        <v>334089042.85999995</v>
      </c>
      <c r="AH38" s="30">
        <v>9113873353.470953</v>
      </c>
      <c r="AI38" s="30">
        <v>1245</v>
      </c>
      <c r="AJ38" s="30">
        <v>96794367.980000004</v>
      </c>
      <c r="AK38" s="30">
        <v>2640528415.8590565</v>
      </c>
      <c r="AL38" s="30">
        <v>2303</v>
      </c>
      <c r="AM38" s="30">
        <v>321876867.53000003</v>
      </c>
      <c r="AN38" s="30">
        <v>8780727978.8869629</v>
      </c>
      <c r="AO38" s="30">
        <v>2436</v>
      </c>
      <c r="AP38" s="30">
        <v>380148799.95000005</v>
      </c>
      <c r="AQ38" s="30">
        <v>10370373085.447517</v>
      </c>
      <c r="AR38" s="30">
        <v>1216</v>
      </c>
      <c r="AS38" s="30">
        <v>118600279.02999999</v>
      </c>
      <c r="AT38" s="30">
        <v>3235388726.048975</v>
      </c>
      <c r="AU38" s="30">
        <v>1414</v>
      </c>
      <c r="AV38" s="30">
        <v>400168733.56</v>
      </c>
      <c r="AW38" s="30">
        <v>10916512335.943367</v>
      </c>
      <c r="AX38" s="30">
        <v>1001</v>
      </c>
      <c r="AY38" s="30">
        <v>119912945.39</v>
      </c>
      <c r="AZ38" s="30">
        <v>3271197966.7770977</v>
      </c>
    </row>
    <row r="39" spans="1:52" ht="15.75" x14ac:dyDescent="0.25">
      <c r="A39" s="43">
        <v>44196</v>
      </c>
      <c r="B39" s="31">
        <v>4679951</v>
      </c>
      <c r="C39" s="31">
        <v>675070704864.93018</v>
      </c>
      <c r="D39" s="31">
        <v>17706528858012.297</v>
      </c>
      <c r="E39" s="31">
        <v>96205</v>
      </c>
      <c r="F39" s="31">
        <v>12787084279.540001</v>
      </c>
      <c r="G39" s="31">
        <v>335394315252.966</v>
      </c>
      <c r="H39" s="31">
        <v>32756</v>
      </c>
      <c r="I39" s="31">
        <v>3516737594.6399999</v>
      </c>
      <c r="J39" s="31">
        <v>92241027875.752487</v>
      </c>
      <c r="K39" s="31">
        <v>7691</v>
      </c>
      <c r="L39" s="31">
        <v>605908716.63</v>
      </c>
      <c r="M39" s="31">
        <v>15892468891.057688</v>
      </c>
      <c r="N39" s="31">
        <v>2860</v>
      </c>
      <c r="O39" s="31">
        <v>197492963.87000003</v>
      </c>
      <c r="P39" s="31">
        <v>5180072011.4468699</v>
      </c>
      <c r="Q39" s="31">
        <v>10150</v>
      </c>
      <c r="R39" s="31">
        <v>1506177331.6399996</v>
      </c>
      <c r="S39" s="31">
        <v>39505746873.290321</v>
      </c>
      <c r="T39" s="31">
        <v>9728</v>
      </c>
      <c r="U39" s="31">
        <v>1175702088.0099998</v>
      </c>
      <c r="V39" s="31">
        <v>30837663076.99519</v>
      </c>
      <c r="W39" s="31">
        <v>6632</v>
      </c>
      <c r="X39" s="31">
        <v>1599231016.4399998</v>
      </c>
      <c r="Y39" s="31">
        <v>41946465665.235603</v>
      </c>
      <c r="Z39" s="31">
        <v>5881</v>
      </c>
      <c r="AA39" s="31">
        <v>862802950.15000021</v>
      </c>
      <c r="AB39" s="31">
        <v>22630585545.355328</v>
      </c>
      <c r="AC39" s="31">
        <v>1154</v>
      </c>
      <c r="AD39" s="31">
        <v>87835919.280000001</v>
      </c>
      <c r="AE39" s="31">
        <v>2303861252.3002915</v>
      </c>
      <c r="AF39" s="31">
        <v>3959</v>
      </c>
      <c r="AG39" s="31">
        <v>400770527.31999987</v>
      </c>
      <c r="AH39" s="31">
        <v>10511869136.510996</v>
      </c>
      <c r="AI39" s="31">
        <v>1289</v>
      </c>
      <c r="AJ39" s="31">
        <v>199716281.08999985</v>
      </c>
      <c r="AK39" s="31">
        <v>5238387725.9827557</v>
      </c>
      <c r="AL39" s="31">
        <v>2489</v>
      </c>
      <c r="AM39" s="31">
        <v>222761443.79000005</v>
      </c>
      <c r="AN39" s="31">
        <v>5842842689.6547251</v>
      </c>
      <c r="AO39" s="31">
        <v>2595</v>
      </c>
      <c r="AP39" s="31">
        <v>434642768.57000005</v>
      </c>
      <c r="AQ39" s="31">
        <v>11400309136.730947</v>
      </c>
      <c r="AR39" s="31">
        <v>1547</v>
      </c>
      <c r="AS39" s="31">
        <v>216122186.65999997</v>
      </c>
      <c r="AT39" s="31">
        <v>5668700637.3912783</v>
      </c>
      <c r="AU39" s="31">
        <v>1665</v>
      </c>
      <c r="AV39" s="31">
        <v>615593366.9200002</v>
      </c>
      <c r="AW39" s="31">
        <v>16146489008.659971</v>
      </c>
      <c r="AX39" s="31">
        <v>1126</v>
      </c>
      <c r="AY39" s="31">
        <v>148317553.56</v>
      </c>
      <c r="AZ39" s="31">
        <v>3890242938.0125136</v>
      </c>
    </row>
    <row r="40" spans="1:52" ht="15.75" x14ac:dyDescent="0.25">
      <c r="A40" s="42">
        <v>44227</v>
      </c>
      <c r="B40" s="30">
        <v>4423080</v>
      </c>
      <c r="C40" s="30">
        <v>688466077163.97021</v>
      </c>
      <c r="D40" s="30">
        <v>17355162417113.443</v>
      </c>
      <c r="E40" s="30">
        <v>115336</v>
      </c>
      <c r="F40" s="30">
        <v>14323651668.869999</v>
      </c>
      <c r="G40" s="30">
        <v>361077051382.72339</v>
      </c>
      <c r="H40" s="30">
        <v>27881</v>
      </c>
      <c r="I40" s="30">
        <v>2947427444.5200005</v>
      </c>
      <c r="J40" s="30">
        <v>74300076226.005875</v>
      </c>
      <c r="K40" s="30">
        <v>7049</v>
      </c>
      <c r="L40" s="30">
        <v>721974462</v>
      </c>
      <c r="M40" s="30">
        <v>18199856847.897915</v>
      </c>
      <c r="N40" s="30">
        <v>1566</v>
      </c>
      <c r="O40" s="30">
        <v>192034385.75999999</v>
      </c>
      <c r="P40" s="30">
        <v>4840889137.5800571</v>
      </c>
      <c r="Q40" s="30">
        <v>10575</v>
      </c>
      <c r="R40" s="30">
        <v>1471682723.9799998</v>
      </c>
      <c r="S40" s="30">
        <v>37098839795.195496</v>
      </c>
      <c r="T40" s="30">
        <v>10441</v>
      </c>
      <c r="U40" s="30">
        <v>1319471558.7399995</v>
      </c>
      <c r="V40" s="30">
        <v>33261832305.55975</v>
      </c>
      <c r="W40" s="30">
        <v>7387</v>
      </c>
      <c r="X40" s="30">
        <v>1446168962.7600005</v>
      </c>
      <c r="Y40" s="30">
        <v>36455677431.018356</v>
      </c>
      <c r="Z40" s="30">
        <v>6248</v>
      </c>
      <c r="AA40" s="30">
        <v>1005845313.1200001</v>
      </c>
      <c r="AB40" s="30">
        <v>25355800895.230358</v>
      </c>
      <c r="AC40" s="30">
        <v>776</v>
      </c>
      <c r="AD40" s="30">
        <v>72932131.00999999</v>
      </c>
      <c r="AE40" s="30">
        <v>1838505949.8048232</v>
      </c>
      <c r="AF40" s="30">
        <v>3724</v>
      </c>
      <c r="AG40" s="30">
        <v>390153591.95000005</v>
      </c>
      <c r="AH40" s="30">
        <v>9835167164.3798084</v>
      </c>
      <c r="AI40" s="30">
        <v>25946</v>
      </c>
      <c r="AJ40" s="30">
        <v>1441583345.2100005</v>
      </c>
      <c r="AK40" s="30">
        <v>36340081122.060257</v>
      </c>
      <c r="AL40" s="30">
        <v>2353</v>
      </c>
      <c r="AM40" s="30">
        <v>224103283.25000003</v>
      </c>
      <c r="AN40" s="30">
        <v>5649296324.1321955</v>
      </c>
      <c r="AO40" s="30">
        <v>2489</v>
      </c>
      <c r="AP40" s="30">
        <v>389091586.75</v>
      </c>
      <c r="AQ40" s="30">
        <v>9808395659.8058357</v>
      </c>
      <c r="AR40" s="30">
        <v>1914</v>
      </c>
      <c r="AS40" s="30">
        <v>388210116.98999995</v>
      </c>
      <c r="AT40" s="30">
        <v>9786175173.7746391</v>
      </c>
      <c r="AU40" s="30">
        <v>1557</v>
      </c>
      <c r="AV40" s="30">
        <v>592070828.07000005</v>
      </c>
      <c r="AW40" s="30">
        <v>14925187637.302299</v>
      </c>
      <c r="AX40" s="30">
        <v>1141</v>
      </c>
      <c r="AY40" s="30">
        <v>98822250.350000009</v>
      </c>
      <c r="AZ40" s="30">
        <v>2491155718.6868057</v>
      </c>
    </row>
    <row r="41" spans="1:52" ht="15.75" x14ac:dyDescent="0.25">
      <c r="A41" s="43">
        <v>44255</v>
      </c>
      <c r="B41" s="31">
        <v>3926808</v>
      </c>
      <c r="C41" s="31">
        <v>637932819271.07019</v>
      </c>
      <c r="D41" s="31">
        <v>15526289662457.775</v>
      </c>
      <c r="E41" s="31">
        <v>93630</v>
      </c>
      <c r="F41" s="31">
        <v>11789377820.820002</v>
      </c>
      <c r="G41" s="31">
        <v>286935065036.09912</v>
      </c>
      <c r="H41" s="31">
        <v>23061</v>
      </c>
      <c r="I41" s="31">
        <v>2602075239.1700006</v>
      </c>
      <c r="J41" s="31">
        <v>63330452151.726547</v>
      </c>
      <c r="K41" s="31">
        <v>1859</v>
      </c>
      <c r="L41" s="31">
        <v>146286632.22</v>
      </c>
      <c r="M41" s="31">
        <v>3560388424.894681</v>
      </c>
      <c r="N41" s="31">
        <v>10403</v>
      </c>
      <c r="O41" s="31">
        <v>1060417765.01</v>
      </c>
      <c r="P41" s="31">
        <v>25808914176.220356</v>
      </c>
      <c r="Q41" s="31">
        <v>9632</v>
      </c>
      <c r="R41" s="31">
        <v>1283184723.6499999</v>
      </c>
      <c r="S41" s="31">
        <v>31230714438.858517</v>
      </c>
      <c r="T41" s="31">
        <v>8590</v>
      </c>
      <c r="U41" s="31">
        <v>1129927286.26</v>
      </c>
      <c r="V41" s="31">
        <v>27500667490.40073</v>
      </c>
      <c r="W41" s="31">
        <v>5767</v>
      </c>
      <c r="X41" s="31">
        <v>1183591677.5900002</v>
      </c>
      <c r="Y41" s="31">
        <v>28806775060.318722</v>
      </c>
      <c r="Z41" s="31">
        <v>5979</v>
      </c>
      <c r="AA41" s="31">
        <v>1028926096.5400001</v>
      </c>
      <c r="AB41" s="31">
        <v>25042456091.844006</v>
      </c>
      <c r="AC41" s="31">
        <v>615</v>
      </c>
      <c r="AD41" s="31">
        <v>146146298.25999999</v>
      </c>
      <c r="AE41" s="31">
        <v>3556972915.2256069</v>
      </c>
      <c r="AF41" s="31">
        <v>3049</v>
      </c>
      <c r="AG41" s="31">
        <v>348047292.96000004</v>
      </c>
      <c r="AH41" s="31">
        <v>8470928165.9250174</v>
      </c>
      <c r="AI41" s="31">
        <v>13079</v>
      </c>
      <c r="AJ41" s="31">
        <v>841051963.63000023</v>
      </c>
      <c r="AK41" s="31">
        <v>20469892775.573769</v>
      </c>
      <c r="AL41" s="31">
        <v>2050</v>
      </c>
      <c r="AM41" s="31">
        <v>202511571.94000003</v>
      </c>
      <c r="AN41" s="31">
        <v>4928815748.2364016</v>
      </c>
      <c r="AO41" s="31">
        <v>2329</v>
      </c>
      <c r="AP41" s="31">
        <v>346749171.55999994</v>
      </c>
      <c r="AQ41" s="31">
        <v>8439333916.0846233</v>
      </c>
      <c r="AR41" s="31">
        <v>1287</v>
      </c>
      <c r="AS41" s="31">
        <v>152266797.62</v>
      </c>
      <c r="AT41" s="31">
        <v>3705936321.8282514</v>
      </c>
      <c r="AU41" s="31">
        <v>1195</v>
      </c>
      <c r="AV41" s="31">
        <v>391548614.73000002</v>
      </c>
      <c r="AW41" s="31">
        <v>9529682476.8766899</v>
      </c>
      <c r="AX41" s="31">
        <v>888</v>
      </c>
      <c r="AY41" s="31">
        <v>102985963.37000002</v>
      </c>
      <c r="AZ41" s="31">
        <v>2506517693.0024734</v>
      </c>
    </row>
    <row r="42" spans="1:52" ht="15.75" x14ac:dyDescent="0.25">
      <c r="A42" s="42">
        <v>44286</v>
      </c>
      <c r="B42" s="30">
        <v>4906236</v>
      </c>
      <c r="C42" s="30">
        <v>810699270481.38025</v>
      </c>
      <c r="D42" s="30">
        <v>18825497145843.395</v>
      </c>
      <c r="E42" s="30">
        <v>96686</v>
      </c>
      <c r="F42" s="30">
        <v>13168171900.420008</v>
      </c>
      <c r="G42" s="30">
        <v>305782170471.34448</v>
      </c>
      <c r="H42" s="30">
        <v>29132</v>
      </c>
      <c r="I42" s="30">
        <v>3422351738.0599999</v>
      </c>
      <c r="J42" s="30">
        <v>79471482487.784531</v>
      </c>
      <c r="K42" s="30">
        <v>4700</v>
      </c>
      <c r="L42" s="30">
        <v>516531589.45000005</v>
      </c>
      <c r="M42" s="30">
        <v>11994538933.228584</v>
      </c>
      <c r="N42" s="30">
        <v>5925</v>
      </c>
      <c r="O42" s="30">
        <v>564497694.15000021</v>
      </c>
      <c r="P42" s="30">
        <v>13108374605.722654</v>
      </c>
      <c r="Q42" s="30">
        <v>11629</v>
      </c>
      <c r="R42" s="30">
        <v>1445299415.0400004</v>
      </c>
      <c r="S42" s="30">
        <v>33561742317.306755</v>
      </c>
      <c r="T42" s="30">
        <v>10192</v>
      </c>
      <c r="U42" s="30">
        <v>1470860912.9900005</v>
      </c>
      <c r="V42" s="30">
        <v>34155313724.390263</v>
      </c>
      <c r="W42" s="30">
        <v>6894</v>
      </c>
      <c r="X42" s="30">
        <v>1204922637.9599998</v>
      </c>
      <c r="Y42" s="30">
        <v>27979879232.417595</v>
      </c>
      <c r="Z42" s="30">
        <v>6462</v>
      </c>
      <c r="AA42" s="30">
        <v>1196716452.0999999</v>
      </c>
      <c r="AB42" s="30">
        <v>27789320866.18895</v>
      </c>
      <c r="AC42" s="30">
        <v>792</v>
      </c>
      <c r="AD42" s="30">
        <v>93654523.000000015</v>
      </c>
      <c r="AE42" s="30">
        <v>2174780488.4355311</v>
      </c>
      <c r="AF42" s="30">
        <v>3753</v>
      </c>
      <c r="AG42" s="30">
        <v>433583675.67999995</v>
      </c>
      <c r="AH42" s="30">
        <v>10068379911.272657</v>
      </c>
      <c r="AI42" s="30">
        <v>4247</v>
      </c>
      <c r="AJ42" s="30">
        <v>349473100.92999983</v>
      </c>
      <c r="AK42" s="30">
        <v>8115222381.044261</v>
      </c>
      <c r="AL42" s="30">
        <v>2451</v>
      </c>
      <c r="AM42" s="30">
        <v>262815466.69000003</v>
      </c>
      <c r="AN42" s="30">
        <v>6102918798.8762712</v>
      </c>
      <c r="AO42" s="30">
        <v>2649</v>
      </c>
      <c r="AP42" s="30">
        <v>459318269.96000004</v>
      </c>
      <c r="AQ42" s="30">
        <v>10665970841.48271</v>
      </c>
      <c r="AR42" s="30">
        <v>1300</v>
      </c>
      <c r="AS42" s="30">
        <v>197018144.08000001</v>
      </c>
      <c r="AT42" s="30">
        <v>4575018930.0837526</v>
      </c>
      <c r="AU42" s="30">
        <v>1365</v>
      </c>
      <c r="AV42" s="30">
        <v>450451970.97000003</v>
      </c>
      <c r="AW42" s="30">
        <v>10460083785.199398</v>
      </c>
      <c r="AX42" s="30">
        <v>997</v>
      </c>
      <c r="AY42" s="30">
        <v>115564663.34</v>
      </c>
      <c r="AZ42" s="30">
        <v>2683562597.2325211</v>
      </c>
    </row>
    <row r="43" spans="1:52" ht="15.75" x14ac:dyDescent="0.25">
      <c r="A43" s="43">
        <v>44316</v>
      </c>
      <c r="B43" s="31">
        <v>4496918</v>
      </c>
      <c r="C43" s="31">
        <v>803568294132.81982</v>
      </c>
      <c r="D43" s="31">
        <v>17928376175524.492</v>
      </c>
      <c r="E43" s="31">
        <v>94231</v>
      </c>
      <c r="F43" s="31">
        <v>13836906811.230001</v>
      </c>
      <c r="G43" s="31">
        <v>308714607369.02234</v>
      </c>
      <c r="H43" s="31">
        <v>28572</v>
      </c>
      <c r="I43" s="31">
        <v>3991337703.6200008</v>
      </c>
      <c r="J43" s="31">
        <v>89050556519.625183</v>
      </c>
      <c r="K43" s="31">
        <v>3247</v>
      </c>
      <c r="L43" s="31">
        <v>334116946.38</v>
      </c>
      <c r="M43" s="31">
        <v>7454468207.686758</v>
      </c>
      <c r="N43" s="31">
        <v>7310</v>
      </c>
      <c r="O43" s="31">
        <v>1055778599.4099998</v>
      </c>
      <c r="P43" s="31">
        <v>23555428986.552612</v>
      </c>
      <c r="Q43" s="31">
        <v>10829</v>
      </c>
      <c r="R43" s="31">
        <v>1409059667.1799998</v>
      </c>
      <c r="S43" s="31">
        <v>31437467047.183998</v>
      </c>
      <c r="T43" s="31">
        <v>9447</v>
      </c>
      <c r="U43" s="31">
        <v>1433399901.6499994</v>
      </c>
      <c r="V43" s="31">
        <v>31980520926.941097</v>
      </c>
      <c r="W43" s="31">
        <v>6445</v>
      </c>
      <c r="X43" s="31">
        <v>1095778815.55</v>
      </c>
      <c r="Y43" s="31">
        <v>24447872015.099571</v>
      </c>
      <c r="Z43" s="31">
        <v>5608</v>
      </c>
      <c r="AA43" s="31">
        <v>1113489888.4899998</v>
      </c>
      <c r="AB43" s="31">
        <v>24843022969.23613</v>
      </c>
      <c r="AC43" s="31">
        <v>902</v>
      </c>
      <c r="AD43" s="31">
        <v>142772380.11000001</v>
      </c>
      <c r="AE43" s="31">
        <v>3185388170.210669</v>
      </c>
      <c r="AF43" s="31">
        <v>3406</v>
      </c>
      <c r="AG43" s="31">
        <v>466922876.98999995</v>
      </c>
      <c r="AH43" s="31">
        <v>10417495370.034124</v>
      </c>
      <c r="AI43" s="31">
        <v>6175</v>
      </c>
      <c r="AJ43" s="31">
        <v>482646479.95999986</v>
      </c>
      <c r="AK43" s="31">
        <v>10768303970.795267</v>
      </c>
      <c r="AL43" s="31">
        <v>2232</v>
      </c>
      <c r="AM43" s="31">
        <v>258071933.38999996</v>
      </c>
      <c r="AN43" s="31">
        <v>5757831332.9969006</v>
      </c>
      <c r="AO43" s="31">
        <v>2581</v>
      </c>
      <c r="AP43" s="31">
        <v>462230070.65999991</v>
      </c>
      <c r="AQ43" s="31">
        <v>10312794378.447693</v>
      </c>
      <c r="AR43" s="31">
        <v>1118</v>
      </c>
      <c r="AS43" s="31">
        <v>141552650.44999996</v>
      </c>
      <c r="AT43" s="31">
        <v>3158174836.4634428</v>
      </c>
      <c r="AU43" s="31">
        <v>1320</v>
      </c>
      <c r="AV43" s="31">
        <v>483677438.81000006</v>
      </c>
      <c r="AW43" s="31">
        <v>10791305647.465744</v>
      </c>
      <c r="AX43" s="31">
        <v>1034</v>
      </c>
      <c r="AY43" s="31">
        <v>101981046.16999997</v>
      </c>
      <c r="AZ43" s="31">
        <v>2275294547.904458</v>
      </c>
    </row>
    <row r="44" spans="1:52" ht="15.75" x14ac:dyDescent="0.25">
      <c r="A44" s="42">
        <v>44347</v>
      </c>
      <c r="B44" s="30">
        <v>4594625</v>
      </c>
      <c r="C44" s="30">
        <v>864137574998.46021</v>
      </c>
      <c r="D44" s="30">
        <v>18659677686636.145</v>
      </c>
      <c r="E44" s="30">
        <v>106253</v>
      </c>
      <c r="F44" s="30">
        <v>18572051514.390011</v>
      </c>
      <c r="G44" s="30">
        <v>401033938651.1897</v>
      </c>
      <c r="H44" s="30">
        <v>30082</v>
      </c>
      <c r="I44" s="30">
        <v>5226408297.6799984</v>
      </c>
      <c r="J44" s="30">
        <v>112855981634.22444</v>
      </c>
      <c r="K44" s="30">
        <v>11030</v>
      </c>
      <c r="L44" s="30">
        <v>1114110229.0200002</v>
      </c>
      <c r="M44" s="30">
        <v>24057439905.832851</v>
      </c>
      <c r="N44" s="30">
        <v>8078</v>
      </c>
      <c r="O44" s="30">
        <v>1054221809.84</v>
      </c>
      <c r="P44" s="30">
        <v>22764244665.407215</v>
      </c>
      <c r="Q44" s="30">
        <v>11108</v>
      </c>
      <c r="R44" s="30">
        <v>1671758875.7199998</v>
      </c>
      <c r="S44" s="30">
        <v>36098976243.179794</v>
      </c>
      <c r="T44" s="30">
        <v>8953</v>
      </c>
      <c r="U44" s="30">
        <v>1464264711.1799996</v>
      </c>
      <c r="V44" s="30">
        <v>31618469499.585003</v>
      </c>
      <c r="W44" s="30">
        <v>11345</v>
      </c>
      <c r="X44" s="30">
        <v>3542890785.9200006</v>
      </c>
      <c r="Y44" s="30">
        <v>76503096332.014069</v>
      </c>
      <c r="Z44" s="30">
        <v>5677</v>
      </c>
      <c r="AA44" s="30">
        <v>1005805927.8600004</v>
      </c>
      <c r="AB44" s="30">
        <v>21718780634.216789</v>
      </c>
      <c r="AC44" s="30">
        <v>912</v>
      </c>
      <c r="AD44" s="30">
        <v>76635184.789999977</v>
      </c>
      <c r="AE44" s="30">
        <v>1654815030.6272104</v>
      </c>
      <c r="AF44" s="30">
        <v>3581</v>
      </c>
      <c r="AG44" s="30">
        <v>607391913.81000006</v>
      </c>
      <c r="AH44" s="30">
        <v>13115663141.003769</v>
      </c>
      <c r="AI44" s="30">
        <v>3448</v>
      </c>
      <c r="AJ44" s="30">
        <v>294793629.79000008</v>
      </c>
      <c r="AK44" s="30">
        <v>6365599963.5992479</v>
      </c>
      <c r="AL44" s="30">
        <v>2024</v>
      </c>
      <c r="AM44" s="30">
        <v>208200191.96999997</v>
      </c>
      <c r="AN44" s="30">
        <v>4495752283.9611425</v>
      </c>
      <c r="AO44" s="30">
        <v>2498</v>
      </c>
      <c r="AP44" s="30">
        <v>483457951.22000027</v>
      </c>
      <c r="AQ44" s="30">
        <v>10439506168.705534</v>
      </c>
      <c r="AR44" s="30">
        <v>1100</v>
      </c>
      <c r="AS44" s="30">
        <v>164152371.21000004</v>
      </c>
      <c r="AT44" s="30">
        <v>3544609593.3059149</v>
      </c>
      <c r="AU44" s="30">
        <v>1647</v>
      </c>
      <c r="AV44" s="30">
        <v>570384530.62999988</v>
      </c>
      <c r="AW44" s="30">
        <v>12316547511.567247</v>
      </c>
      <c r="AX44" s="30">
        <v>1014</v>
      </c>
      <c r="AY44" s="30">
        <v>144814446.23000002</v>
      </c>
      <c r="AZ44" s="30">
        <v>3127037834.2537837</v>
      </c>
    </row>
    <row r="45" spans="1:52" ht="15.75" x14ac:dyDescent="0.25">
      <c r="A45" s="43">
        <v>44377</v>
      </c>
      <c r="B45" s="31">
        <v>4869454</v>
      </c>
      <c r="C45" s="31">
        <v>946374039416.21985</v>
      </c>
      <c r="D45" s="31">
        <v>19806671170799.145</v>
      </c>
      <c r="E45" s="31">
        <v>101765</v>
      </c>
      <c r="F45" s="31">
        <v>17806371886.110001</v>
      </c>
      <c r="G45" s="31">
        <v>372669724658.44537</v>
      </c>
      <c r="H45" s="31">
        <v>28011</v>
      </c>
      <c r="I45" s="31">
        <v>4986110497.1199999</v>
      </c>
      <c r="J45" s="31">
        <v>104354353484.42747</v>
      </c>
      <c r="K45" s="31">
        <v>3714</v>
      </c>
      <c r="L45" s="31">
        <v>377472423.36000001</v>
      </c>
      <c r="M45" s="31">
        <v>7900123898.3141785</v>
      </c>
      <c r="N45" s="31">
        <v>9829</v>
      </c>
      <c r="O45" s="31">
        <v>1350651305.4699998</v>
      </c>
      <c r="P45" s="31">
        <v>28267793873.928596</v>
      </c>
      <c r="Q45" s="31">
        <v>12776</v>
      </c>
      <c r="R45" s="31">
        <v>1739162618.9400005</v>
      </c>
      <c r="S45" s="31">
        <v>36398950807.166519</v>
      </c>
      <c r="T45" s="31">
        <v>9474</v>
      </c>
      <c r="U45" s="31">
        <v>1587876989.0099998</v>
      </c>
      <c r="V45" s="31">
        <v>33232692435.646587</v>
      </c>
      <c r="W45" s="31">
        <v>6791</v>
      </c>
      <c r="X45" s="31">
        <v>1956825139.0999997</v>
      </c>
      <c r="Y45" s="31">
        <v>40954411738.529266</v>
      </c>
      <c r="Z45" s="31">
        <v>6136</v>
      </c>
      <c r="AA45" s="31">
        <v>1344049665.8899999</v>
      </c>
      <c r="AB45" s="31">
        <v>28129628097.075874</v>
      </c>
      <c r="AC45" s="31">
        <v>1215</v>
      </c>
      <c r="AD45" s="31">
        <v>139838948.16000003</v>
      </c>
      <c r="AE45" s="31">
        <v>2926690661.1091032</v>
      </c>
      <c r="AF45" s="31">
        <v>3416</v>
      </c>
      <c r="AG45" s="31">
        <v>575191502.67999995</v>
      </c>
      <c r="AH45" s="31">
        <v>12038188368.785191</v>
      </c>
      <c r="AI45" s="31">
        <v>6134</v>
      </c>
      <c r="AJ45" s="31">
        <v>501761396.22000015</v>
      </c>
      <c r="AK45" s="31">
        <v>10501368980.135059</v>
      </c>
      <c r="AL45" s="31">
        <v>2233</v>
      </c>
      <c r="AM45" s="31">
        <v>223853918.02999994</v>
      </c>
      <c r="AN45" s="31">
        <v>4685040755.608923</v>
      </c>
      <c r="AO45" s="31">
        <v>2359</v>
      </c>
      <c r="AP45" s="31">
        <v>447225331.99999976</v>
      </c>
      <c r="AQ45" s="31">
        <v>9359983179.2085552</v>
      </c>
      <c r="AR45" s="31">
        <v>2193</v>
      </c>
      <c r="AS45" s="31">
        <v>487183466.75999987</v>
      </c>
      <c r="AT45" s="31">
        <v>10196267357.373466</v>
      </c>
      <c r="AU45" s="31">
        <v>2065</v>
      </c>
      <c r="AV45" s="31">
        <v>807081990.28999984</v>
      </c>
      <c r="AW45" s="31">
        <v>16891426564.711153</v>
      </c>
      <c r="AX45" s="31">
        <v>1041</v>
      </c>
      <c r="AY45" s="31">
        <v>224074240.23000002</v>
      </c>
      <c r="AZ45" s="31">
        <v>4689651881.0046701</v>
      </c>
    </row>
    <row r="46" spans="1:52" ht="15.75" x14ac:dyDescent="0.25">
      <c r="A46" s="42">
        <v>44408</v>
      </c>
      <c r="B46" s="30">
        <v>4756052</v>
      </c>
      <c r="C46" s="30">
        <v>950494099665.17017</v>
      </c>
      <c r="D46" s="30">
        <v>19314051394370.656</v>
      </c>
      <c r="E46" s="30">
        <v>106912</v>
      </c>
      <c r="F46" s="30">
        <v>18709209861.939999</v>
      </c>
      <c r="G46" s="30">
        <v>380171366606.9765</v>
      </c>
      <c r="H46" s="30">
        <v>24537</v>
      </c>
      <c r="I46" s="30">
        <v>3801566453.7900004</v>
      </c>
      <c r="J46" s="30">
        <v>77247875492.841415</v>
      </c>
      <c r="K46" s="30">
        <v>5216</v>
      </c>
      <c r="L46" s="30">
        <v>1715545725.4199998</v>
      </c>
      <c r="M46" s="30">
        <v>34859909516.352501</v>
      </c>
      <c r="N46" s="30">
        <v>24181</v>
      </c>
      <c r="O46" s="30">
        <v>3524446772.9600005</v>
      </c>
      <c r="P46" s="30">
        <v>71616800286.979904</v>
      </c>
      <c r="Q46" s="30">
        <v>10799</v>
      </c>
      <c r="R46" s="30">
        <v>1597448598.3400009</v>
      </c>
      <c r="S46" s="30">
        <v>32460174491.427963</v>
      </c>
      <c r="T46" s="30">
        <v>9066</v>
      </c>
      <c r="U46" s="30">
        <v>1383421738.7499998</v>
      </c>
      <c r="V46" s="30">
        <v>28111146162.527008</v>
      </c>
      <c r="W46" s="30">
        <v>6374</v>
      </c>
      <c r="X46" s="30">
        <v>1429233345.9799995</v>
      </c>
      <c r="Y46" s="30">
        <v>29042038565.552582</v>
      </c>
      <c r="Z46" s="30">
        <v>5663</v>
      </c>
      <c r="AA46" s="30">
        <v>1234169579.8799999</v>
      </c>
      <c r="AB46" s="30">
        <v>25078340521.596226</v>
      </c>
      <c r="AC46" s="30">
        <v>1159</v>
      </c>
      <c r="AD46" s="30">
        <v>98301174.86999999</v>
      </c>
      <c r="AE46" s="30">
        <v>1997481040.8975852</v>
      </c>
      <c r="AF46" s="30">
        <v>3223</v>
      </c>
      <c r="AG46" s="30">
        <v>557629108.65999997</v>
      </c>
      <c r="AH46" s="30">
        <v>11331030111.02363</v>
      </c>
      <c r="AI46" s="30">
        <v>3709</v>
      </c>
      <c r="AJ46" s="30">
        <v>341463264.11000013</v>
      </c>
      <c r="AK46" s="30">
        <v>6938537582.3304253</v>
      </c>
      <c r="AL46" s="30">
        <v>2217</v>
      </c>
      <c r="AM46" s="30">
        <v>263450555.09999993</v>
      </c>
      <c r="AN46" s="30">
        <v>5353318408.677474</v>
      </c>
      <c r="AO46" s="30">
        <v>2183</v>
      </c>
      <c r="AP46" s="30">
        <v>485599680.30999982</v>
      </c>
      <c r="AQ46" s="30">
        <v>9867391271.4462872</v>
      </c>
      <c r="AR46" s="30">
        <v>1241</v>
      </c>
      <c r="AS46" s="30">
        <v>224460829.00999999</v>
      </c>
      <c r="AT46" s="30">
        <v>4561046711.4413004</v>
      </c>
      <c r="AU46" s="30">
        <v>1728</v>
      </c>
      <c r="AV46" s="30">
        <v>649225754.22000003</v>
      </c>
      <c r="AW46" s="30">
        <v>13192275036.711222</v>
      </c>
      <c r="AX46" s="30">
        <v>1068</v>
      </c>
      <c r="AY46" s="30">
        <v>234438018.11999992</v>
      </c>
      <c r="AZ46" s="30">
        <v>4763783312.6572113</v>
      </c>
    </row>
    <row r="47" spans="1:52" ht="15.75" x14ac:dyDescent="0.25">
      <c r="A47" s="43">
        <v>44439</v>
      </c>
      <c r="B47" s="31">
        <v>5023502</v>
      </c>
      <c r="C47" s="31">
        <v>1030196422457.0002</v>
      </c>
      <c r="D47" s="31">
        <v>20429308776742.059</v>
      </c>
      <c r="E47" s="31">
        <v>105190</v>
      </c>
      <c r="F47" s="31">
        <v>20133616541.110001</v>
      </c>
      <c r="G47" s="31">
        <v>399259655872.10693</v>
      </c>
      <c r="H47" s="31">
        <v>25348</v>
      </c>
      <c r="I47" s="31">
        <v>4097972153.5999999</v>
      </c>
      <c r="J47" s="31">
        <v>81264831307.331985</v>
      </c>
      <c r="K47" s="31">
        <v>2363</v>
      </c>
      <c r="L47" s="31">
        <v>323837589.20999998</v>
      </c>
      <c r="M47" s="31">
        <v>6421860879.4120331</v>
      </c>
      <c r="N47" s="31">
        <v>13658</v>
      </c>
      <c r="O47" s="31">
        <v>1857154135.0500002</v>
      </c>
      <c r="P47" s="31">
        <v>36828292589.536133</v>
      </c>
      <c r="Q47" s="31">
        <v>10599</v>
      </c>
      <c r="R47" s="31">
        <v>1607157306.2500005</v>
      </c>
      <c r="S47" s="31">
        <v>31870730810.607815</v>
      </c>
      <c r="T47" s="31">
        <v>8943</v>
      </c>
      <c r="U47" s="31">
        <v>1484413811.6599996</v>
      </c>
      <c r="V47" s="31">
        <v>29436666105.417908</v>
      </c>
      <c r="W47" s="31">
        <v>8158</v>
      </c>
      <c r="X47" s="31">
        <v>2084581721.3900001</v>
      </c>
      <c r="Y47" s="31">
        <v>41338295036.067589</v>
      </c>
      <c r="Z47" s="31">
        <v>5408</v>
      </c>
      <c r="AA47" s="31">
        <v>1220219378</v>
      </c>
      <c r="AB47" s="31">
        <v>24197558742.315109</v>
      </c>
      <c r="AC47" s="31">
        <v>1141</v>
      </c>
      <c r="AD47" s="31">
        <v>328294057.89000005</v>
      </c>
      <c r="AE47" s="31">
        <v>6510234875.6063375</v>
      </c>
      <c r="AF47" s="31">
        <v>3519</v>
      </c>
      <c r="AG47" s="31">
        <v>628743296.82000005</v>
      </c>
      <c r="AH47" s="31">
        <v>12468293106.093267</v>
      </c>
      <c r="AI47" s="31">
        <v>4995</v>
      </c>
      <c r="AJ47" s="31">
        <v>468328353.25999999</v>
      </c>
      <c r="AK47" s="31">
        <v>9287184782.5224018</v>
      </c>
      <c r="AL47" s="31">
        <v>2389</v>
      </c>
      <c r="AM47" s="31">
        <v>404496099.25000006</v>
      </c>
      <c r="AN47" s="31">
        <v>8021359354.8087378</v>
      </c>
      <c r="AO47" s="31">
        <v>2179</v>
      </c>
      <c r="AP47" s="31">
        <v>495741130.66000003</v>
      </c>
      <c r="AQ47" s="31">
        <v>9830793828.0644646</v>
      </c>
      <c r="AR47" s="31">
        <v>8343</v>
      </c>
      <c r="AS47" s="31">
        <v>2516403802.7000003</v>
      </c>
      <c r="AT47" s="31">
        <v>49901542241.544685</v>
      </c>
      <c r="AU47" s="31">
        <v>1621</v>
      </c>
      <c r="AV47" s="31">
        <v>715949980.41999996</v>
      </c>
      <c r="AW47" s="31">
        <v>14197645128.507624</v>
      </c>
      <c r="AX47" s="31">
        <v>2504</v>
      </c>
      <c r="AY47" s="31">
        <v>521653987.16000009</v>
      </c>
      <c r="AZ47" s="31">
        <v>10344658694.206539</v>
      </c>
    </row>
    <row r="48" spans="1:52" ht="15.75" x14ac:dyDescent="0.25">
      <c r="A48" s="42">
        <v>44469</v>
      </c>
      <c r="B48" s="30">
        <v>4849021</v>
      </c>
      <c r="C48" s="30">
        <v>1025014324782.7098</v>
      </c>
      <c r="D48" s="30">
        <v>19630300077403.426</v>
      </c>
      <c r="E48" s="30">
        <v>110670</v>
      </c>
      <c r="F48" s="30">
        <v>20509406367.999996</v>
      </c>
      <c r="G48" s="30">
        <v>392780658454.30597</v>
      </c>
      <c r="H48" s="30">
        <v>23910</v>
      </c>
      <c r="I48" s="30">
        <v>3882941086.1699996</v>
      </c>
      <c r="J48" s="30">
        <v>74363154603.282501</v>
      </c>
      <c r="K48" s="30">
        <v>1151</v>
      </c>
      <c r="L48" s="30">
        <v>139731787.04000002</v>
      </c>
      <c r="M48" s="30">
        <v>2676037635.404274</v>
      </c>
      <c r="N48" s="30">
        <v>34176</v>
      </c>
      <c r="O48" s="30">
        <v>5588530781.8800011</v>
      </c>
      <c r="P48" s="30">
        <v>107027320094.64003</v>
      </c>
      <c r="Q48" s="30">
        <v>10371</v>
      </c>
      <c r="R48" s="30">
        <v>1617129261.24</v>
      </c>
      <c r="S48" s="30">
        <v>30970038071.243931</v>
      </c>
      <c r="T48" s="30">
        <v>8431</v>
      </c>
      <c r="U48" s="30">
        <v>1353697720.9000003</v>
      </c>
      <c r="V48" s="30">
        <v>25924996200.416382</v>
      </c>
      <c r="W48" s="30">
        <v>5679</v>
      </c>
      <c r="X48" s="30">
        <v>1525025714.7</v>
      </c>
      <c r="Y48" s="30">
        <v>29206140520.683777</v>
      </c>
      <c r="Z48" s="30">
        <v>5153</v>
      </c>
      <c r="AA48" s="30">
        <v>1318851075.0199997</v>
      </c>
      <c r="AB48" s="30">
        <v>25257639560.829483</v>
      </c>
      <c r="AC48" s="30">
        <v>970</v>
      </c>
      <c r="AD48" s="30">
        <v>327518809.31</v>
      </c>
      <c r="AE48" s="30">
        <v>6272392836.1802158</v>
      </c>
      <c r="AF48" s="30">
        <v>3302</v>
      </c>
      <c r="AG48" s="30">
        <v>577288486.01000011</v>
      </c>
      <c r="AH48" s="30">
        <v>11055793014.413263</v>
      </c>
      <c r="AI48" s="30">
        <v>4714</v>
      </c>
      <c r="AJ48" s="30">
        <v>557170179.05999982</v>
      </c>
      <c r="AK48" s="30">
        <v>10670502396.58552</v>
      </c>
      <c r="AL48" s="30">
        <v>2206</v>
      </c>
      <c r="AM48" s="30">
        <v>244912044.98999998</v>
      </c>
      <c r="AN48" s="30">
        <v>4690370485.0597076</v>
      </c>
      <c r="AO48" s="30">
        <v>2155</v>
      </c>
      <c r="AP48" s="30">
        <v>500641115.96000004</v>
      </c>
      <c r="AQ48" s="30">
        <v>9587900480.7706299</v>
      </c>
      <c r="AR48" s="30">
        <v>1096</v>
      </c>
      <c r="AS48" s="30">
        <v>196977840.88</v>
      </c>
      <c r="AT48" s="30">
        <v>3772370816.2743211</v>
      </c>
      <c r="AU48" s="30">
        <v>1722</v>
      </c>
      <c r="AV48" s="30">
        <v>1234612853.5800002</v>
      </c>
      <c r="AW48" s="30">
        <v>23644372775.309681</v>
      </c>
      <c r="AX48" s="30">
        <v>776</v>
      </c>
      <c r="AY48" s="30">
        <v>125731022.93000001</v>
      </c>
      <c r="AZ48" s="30">
        <v>2407905577.0054774</v>
      </c>
    </row>
    <row r="49" spans="1:52" ht="15.75" x14ac:dyDescent="0.25">
      <c r="A49" s="43">
        <v>44500</v>
      </c>
      <c r="B49" s="31">
        <v>4784231</v>
      </c>
      <c r="C49" s="31">
        <v>1039181029148.0801</v>
      </c>
      <c r="D49" s="31">
        <v>19225585666891.34</v>
      </c>
      <c r="E49" s="31">
        <v>100927</v>
      </c>
      <c r="F49" s="31">
        <v>19416069181.789997</v>
      </c>
      <c r="G49" s="31">
        <v>359211043021.84137</v>
      </c>
      <c r="H49" s="31">
        <v>25809</v>
      </c>
      <c r="I49" s="31">
        <v>4363650864.3099985</v>
      </c>
      <c r="J49" s="31">
        <v>80730634181.199722</v>
      </c>
      <c r="K49" s="31">
        <v>1296</v>
      </c>
      <c r="L49" s="31">
        <v>488885054.82000005</v>
      </c>
      <c r="M49" s="31">
        <v>9044720062.3072929</v>
      </c>
      <c r="N49" s="31">
        <v>22791</v>
      </c>
      <c r="O49" s="31">
        <v>3469878208.4599996</v>
      </c>
      <c r="P49" s="31">
        <v>64195206493.633102</v>
      </c>
      <c r="Q49" s="31">
        <v>9285</v>
      </c>
      <c r="R49" s="31">
        <v>1482124510.3</v>
      </c>
      <c r="S49" s="31">
        <v>27420354050.469887</v>
      </c>
      <c r="T49" s="31">
        <v>7965</v>
      </c>
      <c r="U49" s="31">
        <v>1514527820.2299998</v>
      </c>
      <c r="V49" s="31">
        <v>28019838253.391445</v>
      </c>
      <c r="W49" s="31">
        <v>5790</v>
      </c>
      <c r="X49" s="31">
        <v>1639811410.3499999</v>
      </c>
      <c r="Y49" s="31">
        <v>30337673478.388168</v>
      </c>
      <c r="Z49" s="31">
        <v>5011</v>
      </c>
      <c r="AA49" s="31">
        <v>1140528023.7299995</v>
      </c>
      <c r="AB49" s="31">
        <v>21100576906.881554</v>
      </c>
      <c r="AC49" s="31">
        <v>845</v>
      </c>
      <c r="AD49" s="31">
        <v>107912688.23999999</v>
      </c>
      <c r="AE49" s="31">
        <v>1996461226.7830589</v>
      </c>
      <c r="AF49" s="31">
        <v>3534</v>
      </c>
      <c r="AG49" s="31">
        <v>715082366.35000014</v>
      </c>
      <c r="AH49" s="31">
        <v>13229530666.486286</v>
      </c>
      <c r="AI49" s="31">
        <v>2803</v>
      </c>
      <c r="AJ49" s="31">
        <v>270801093.77999991</v>
      </c>
      <c r="AK49" s="31">
        <v>5010012193.374424</v>
      </c>
      <c r="AL49" s="31">
        <v>2316</v>
      </c>
      <c r="AM49" s="31">
        <v>278111824.58999997</v>
      </c>
      <c r="AN49" s="31">
        <v>5145265895.6003618</v>
      </c>
      <c r="AO49" s="31">
        <v>2206</v>
      </c>
      <c r="AP49" s="31">
        <v>422305877.39000005</v>
      </c>
      <c r="AQ49" s="31">
        <v>7812958084.9346056</v>
      </c>
      <c r="AR49" s="31">
        <v>1435</v>
      </c>
      <c r="AS49" s="31">
        <v>334631760.75999999</v>
      </c>
      <c r="AT49" s="31">
        <v>6190924779.129426</v>
      </c>
      <c r="AU49" s="31">
        <v>1759</v>
      </c>
      <c r="AV49" s="31">
        <v>833301131.07999992</v>
      </c>
      <c r="AW49" s="31">
        <v>15416661613.83811</v>
      </c>
      <c r="AX49" s="31">
        <v>1105</v>
      </c>
      <c r="AY49" s="31">
        <v>251150784.22</v>
      </c>
      <c r="AZ49" s="31">
        <v>4646467537.3134642</v>
      </c>
    </row>
    <row r="50" spans="1:52" ht="15.75" x14ac:dyDescent="0.25">
      <c r="A50" s="42">
        <v>44530</v>
      </c>
      <c r="B50" s="30">
        <v>5147038</v>
      </c>
      <c r="C50" s="30">
        <v>1184624551474.2</v>
      </c>
      <c r="D50" s="30">
        <v>21375703085317.309</v>
      </c>
      <c r="E50" s="30">
        <v>95280</v>
      </c>
      <c r="F50" s="30">
        <v>23233163179.5</v>
      </c>
      <c r="G50" s="30">
        <v>419225819049.33167</v>
      </c>
      <c r="H50" s="30">
        <v>28635</v>
      </c>
      <c r="I50" s="30">
        <v>5165145380.2100039</v>
      </c>
      <c r="J50" s="30">
        <v>93201355570.817764</v>
      </c>
      <c r="K50" s="30">
        <v>1092</v>
      </c>
      <c r="L50" s="30">
        <v>187019703.11000001</v>
      </c>
      <c r="M50" s="30">
        <v>3374636833.0866227</v>
      </c>
      <c r="N50" s="30">
        <v>15547</v>
      </c>
      <c r="O50" s="30">
        <v>2561389474.5900011</v>
      </c>
      <c r="P50" s="30">
        <v>46218441806.35759</v>
      </c>
      <c r="Q50" s="30">
        <v>9822</v>
      </c>
      <c r="R50" s="30">
        <v>1597433991.4499998</v>
      </c>
      <c r="S50" s="30">
        <v>28824554292.020493</v>
      </c>
      <c r="T50" s="30">
        <v>8609</v>
      </c>
      <c r="U50" s="30">
        <v>1606992626.4399998</v>
      </c>
      <c r="V50" s="30">
        <v>28997033026.479359</v>
      </c>
      <c r="W50" s="30">
        <v>5408</v>
      </c>
      <c r="X50" s="30">
        <v>1903653973.0000002</v>
      </c>
      <c r="Y50" s="30">
        <v>34350074927.447502</v>
      </c>
      <c r="Z50" s="30">
        <v>5209</v>
      </c>
      <c r="AA50" s="30">
        <v>5134404556.9500017</v>
      </c>
      <c r="AB50" s="30">
        <v>92646659393.209183</v>
      </c>
      <c r="AC50" s="30">
        <v>909</v>
      </c>
      <c r="AD50" s="30">
        <v>137053071.55000001</v>
      </c>
      <c r="AE50" s="30">
        <v>2473024690.1753101</v>
      </c>
      <c r="AF50" s="30">
        <v>3608</v>
      </c>
      <c r="AG50" s="30">
        <v>740391351.50000012</v>
      </c>
      <c r="AH50" s="30">
        <v>13359832595.826029</v>
      </c>
      <c r="AI50" s="30">
        <v>3893</v>
      </c>
      <c r="AJ50" s="30">
        <v>391435396.18000013</v>
      </c>
      <c r="AK50" s="30">
        <v>7063171867.7573462</v>
      </c>
      <c r="AL50" s="30">
        <v>2479</v>
      </c>
      <c r="AM50" s="30">
        <v>495257681.43000001</v>
      </c>
      <c r="AN50" s="30">
        <v>8936570777.4636745</v>
      </c>
      <c r="AO50" s="30">
        <v>2187</v>
      </c>
      <c r="AP50" s="30">
        <v>521251239.52000028</v>
      </c>
      <c r="AQ50" s="30">
        <v>9405605949.1316452</v>
      </c>
      <c r="AR50" s="30">
        <v>961</v>
      </c>
      <c r="AS50" s="30">
        <v>174637019.97999999</v>
      </c>
      <c r="AT50" s="30">
        <v>3151200168.9916077</v>
      </c>
      <c r="AU50" s="30">
        <v>1706</v>
      </c>
      <c r="AV50" s="30">
        <v>813713716.58999968</v>
      </c>
      <c r="AW50" s="30">
        <v>14682882252.129898</v>
      </c>
      <c r="AX50" s="30">
        <v>790</v>
      </c>
      <c r="AY50" s="30">
        <v>128407689.45999998</v>
      </c>
      <c r="AZ50" s="30">
        <v>2317024951.3677816</v>
      </c>
    </row>
    <row r="51" spans="1:52" ht="15.75" x14ac:dyDescent="0.25">
      <c r="A51" s="43">
        <v>44561</v>
      </c>
      <c r="B51" s="31">
        <v>5091031</v>
      </c>
      <c r="C51" s="31">
        <v>1196264171370.6699</v>
      </c>
      <c r="D51" s="31">
        <v>20787497955785.984</v>
      </c>
      <c r="E51" s="31">
        <v>99483</v>
      </c>
      <c r="F51" s="31">
        <v>21792188162.919994</v>
      </c>
      <c r="G51" s="31">
        <v>378683135155.46759</v>
      </c>
      <c r="H51" s="31">
        <v>30346</v>
      </c>
      <c r="I51" s="31">
        <v>5919605799.5800009</v>
      </c>
      <c r="J51" s="31">
        <v>102865066431.63446</v>
      </c>
      <c r="K51" s="31">
        <v>10830</v>
      </c>
      <c r="L51" s="31">
        <v>2019000008.4399996</v>
      </c>
      <c r="M51" s="31">
        <v>35084189222.259773</v>
      </c>
      <c r="N51" s="31">
        <v>8905</v>
      </c>
      <c r="O51" s="31">
        <v>1473081869.5000002</v>
      </c>
      <c r="P51" s="31">
        <v>25597762671.309101</v>
      </c>
      <c r="Q51" s="31">
        <v>9028</v>
      </c>
      <c r="R51" s="31">
        <v>1593910630.05</v>
      </c>
      <c r="S51" s="31">
        <v>27697405603.902626</v>
      </c>
      <c r="T51" s="31">
        <v>8752</v>
      </c>
      <c r="U51" s="31">
        <v>1664862968.48</v>
      </c>
      <c r="V51" s="31">
        <v>28930345305.157661</v>
      </c>
      <c r="W51" s="31">
        <v>5659</v>
      </c>
      <c r="X51" s="31">
        <v>2125894299.0500004</v>
      </c>
      <c r="Y51" s="31">
        <v>36941692690.740784</v>
      </c>
      <c r="Z51" s="31">
        <v>5021</v>
      </c>
      <c r="AA51" s="31">
        <v>1407254594.2700002</v>
      </c>
      <c r="AB51" s="31">
        <v>24453881259.471191</v>
      </c>
      <c r="AC51" s="31">
        <v>1178</v>
      </c>
      <c r="AD51" s="31">
        <v>195761303.25</v>
      </c>
      <c r="AE51" s="31">
        <v>3401746694.8531137</v>
      </c>
      <c r="AF51" s="31">
        <v>4050</v>
      </c>
      <c r="AG51" s="31">
        <v>815107319.41999984</v>
      </c>
      <c r="AH51" s="31">
        <v>14164130416.758274</v>
      </c>
      <c r="AI51" s="31">
        <v>2748</v>
      </c>
      <c r="AJ51" s="31">
        <v>270303241.79999989</v>
      </c>
      <c r="AK51" s="31">
        <v>4697062923.7534542</v>
      </c>
      <c r="AL51" s="31">
        <v>2677</v>
      </c>
      <c r="AM51" s="31">
        <v>396590092.10000008</v>
      </c>
      <c r="AN51" s="31">
        <v>6891551152.4245377</v>
      </c>
      <c r="AO51" s="31">
        <v>2119</v>
      </c>
      <c r="AP51" s="31">
        <v>441648925.77999991</v>
      </c>
      <c r="AQ51" s="31">
        <v>7674539087.2214823</v>
      </c>
      <c r="AR51" s="31">
        <v>992</v>
      </c>
      <c r="AS51" s="31">
        <v>183842448.19</v>
      </c>
      <c r="AT51" s="31">
        <v>3194632596.5422239</v>
      </c>
      <c r="AU51" s="31">
        <v>1991</v>
      </c>
      <c r="AV51" s="31">
        <v>1225739734.9699998</v>
      </c>
      <c r="AW51" s="31">
        <v>21299695205.13155</v>
      </c>
      <c r="AX51" s="31">
        <v>813</v>
      </c>
      <c r="AY51" s="31">
        <v>120765786.74999999</v>
      </c>
      <c r="AZ51" s="31">
        <v>2098548636.0576134</v>
      </c>
    </row>
    <row r="52" spans="1:52" ht="15.75" x14ac:dyDescent="0.25">
      <c r="A52" s="42">
        <v>44592</v>
      </c>
      <c r="B52" s="30">
        <v>4724532</v>
      </c>
      <c r="C52" s="30">
        <v>1198998664838.75</v>
      </c>
      <c r="D52" s="30">
        <v>20057644772723.438</v>
      </c>
      <c r="E52" s="30">
        <v>91924</v>
      </c>
      <c r="F52" s="30">
        <v>21707480809.340008</v>
      </c>
      <c r="G52" s="30">
        <v>363137134137.68384</v>
      </c>
      <c r="H52" s="30">
        <v>28592</v>
      </c>
      <c r="I52" s="30">
        <v>5627424650.2199993</v>
      </c>
      <c r="J52" s="30">
        <v>94139291334.87413</v>
      </c>
      <c r="K52" s="30">
        <v>9818</v>
      </c>
      <c r="L52" s="30">
        <v>1501805739.5400002</v>
      </c>
      <c r="M52" s="30">
        <v>25123202322.649509</v>
      </c>
      <c r="N52" s="30">
        <v>1979</v>
      </c>
      <c r="O52" s="30">
        <v>245744615.66</v>
      </c>
      <c r="P52" s="30">
        <v>4110978894.5266461</v>
      </c>
      <c r="Q52" s="30">
        <v>8617</v>
      </c>
      <c r="R52" s="30">
        <v>1795111663.5099998</v>
      </c>
      <c r="S52" s="30">
        <v>30029818322.523762</v>
      </c>
      <c r="T52" s="30">
        <v>9604</v>
      </c>
      <c r="U52" s="30">
        <v>1887467075.5700002</v>
      </c>
      <c r="V52" s="30">
        <v>31574800900.287609</v>
      </c>
      <c r="W52" s="30">
        <v>6044</v>
      </c>
      <c r="X52" s="30">
        <v>3136392511.1299996</v>
      </c>
      <c r="Y52" s="30">
        <v>52467653802.213356</v>
      </c>
      <c r="Z52" s="30">
        <v>4793</v>
      </c>
      <c r="AA52" s="30">
        <v>1556940109.5500002</v>
      </c>
      <c r="AB52" s="30">
        <v>26045526626.135868</v>
      </c>
      <c r="AC52" s="30">
        <v>612</v>
      </c>
      <c r="AD52" s="30">
        <v>99135209.949999988</v>
      </c>
      <c r="AE52" s="30">
        <v>1658399532.8417442</v>
      </c>
      <c r="AF52" s="30">
        <v>3601</v>
      </c>
      <c r="AG52" s="30">
        <v>763194105.61000001</v>
      </c>
      <c r="AH52" s="30">
        <v>12767217105.300505</v>
      </c>
      <c r="AI52" s="30">
        <v>4708</v>
      </c>
      <c r="AJ52" s="30">
        <v>668870036.71999967</v>
      </c>
      <c r="AK52" s="30">
        <v>11189301530.583864</v>
      </c>
      <c r="AL52" s="30">
        <v>2656</v>
      </c>
      <c r="AM52" s="30">
        <v>620179371.82000029</v>
      </c>
      <c r="AN52" s="30">
        <v>10374771799.274076</v>
      </c>
      <c r="AO52" s="30">
        <v>2076</v>
      </c>
      <c r="AP52" s="30">
        <v>492026587.47000009</v>
      </c>
      <c r="AQ52" s="30">
        <v>8230947039.0743418</v>
      </c>
      <c r="AR52" s="30">
        <v>1205</v>
      </c>
      <c r="AS52" s="30">
        <v>246508543.21999997</v>
      </c>
      <c r="AT52" s="30">
        <v>4123758381.3433671</v>
      </c>
      <c r="AU52" s="30">
        <v>1957</v>
      </c>
      <c r="AV52" s="30">
        <v>1032007271.7600001</v>
      </c>
      <c r="AW52" s="30">
        <v>17264102010.166443</v>
      </c>
      <c r="AX52" s="30">
        <v>919</v>
      </c>
      <c r="AY52" s="30">
        <v>134015573.69999999</v>
      </c>
      <c r="AZ52" s="30">
        <v>2241901388.3129253</v>
      </c>
    </row>
    <row r="53" spans="1:52" ht="15.75" x14ac:dyDescent="0.25">
      <c r="A53" s="43">
        <v>44620</v>
      </c>
      <c r="B53" s="31">
        <v>4013536</v>
      </c>
      <c r="C53" s="31">
        <v>1043757774306.96</v>
      </c>
      <c r="D53" s="31">
        <v>16677757306993.572</v>
      </c>
      <c r="E53" s="31">
        <v>81193</v>
      </c>
      <c r="F53" s="31">
        <v>17408234998.659996</v>
      </c>
      <c r="G53" s="31">
        <v>278158712296.57489</v>
      </c>
      <c r="H53" s="31">
        <v>24104</v>
      </c>
      <c r="I53" s="31">
        <v>4575767147.5400009</v>
      </c>
      <c r="J53" s="31">
        <v>73114218507.888458</v>
      </c>
      <c r="K53" s="31">
        <v>1315</v>
      </c>
      <c r="L53" s="31">
        <v>143662769.75999999</v>
      </c>
      <c r="M53" s="31">
        <v>2295525712.0826397</v>
      </c>
      <c r="N53" s="31">
        <v>10370</v>
      </c>
      <c r="O53" s="31">
        <v>2068396657.8299997</v>
      </c>
      <c r="P53" s="31">
        <v>33050022067.419189</v>
      </c>
      <c r="Q53" s="31">
        <v>6957</v>
      </c>
      <c r="R53" s="31">
        <v>1300607359.49</v>
      </c>
      <c r="S53" s="31">
        <v>20781846542.572216</v>
      </c>
      <c r="T53" s="31">
        <v>8112</v>
      </c>
      <c r="U53" s="31">
        <v>1619691893.7999997</v>
      </c>
      <c r="V53" s="31">
        <v>25880361307.811417</v>
      </c>
      <c r="W53" s="31">
        <v>4531</v>
      </c>
      <c r="X53" s="31">
        <v>1546443060.7500005</v>
      </c>
      <c r="Y53" s="31">
        <v>24709949656.085499</v>
      </c>
      <c r="Z53" s="31">
        <v>4405</v>
      </c>
      <c r="AA53" s="31">
        <v>1128440075.0599999</v>
      </c>
      <c r="AB53" s="31">
        <v>18030859429.844631</v>
      </c>
      <c r="AC53" s="31">
        <v>3147</v>
      </c>
      <c r="AD53" s="31">
        <v>390276961.39999986</v>
      </c>
      <c r="AE53" s="31">
        <v>6236067989.1097736</v>
      </c>
      <c r="AF53" s="31">
        <v>3389</v>
      </c>
      <c r="AG53" s="31">
        <v>882137918.89999986</v>
      </c>
      <c r="AH53" s="31">
        <v>14095303033.770634</v>
      </c>
      <c r="AI53" s="31">
        <v>3712</v>
      </c>
      <c r="AJ53" s="31">
        <v>494688968.77999973</v>
      </c>
      <c r="AK53" s="31">
        <v>7904422622.6126451</v>
      </c>
      <c r="AL53" s="31">
        <v>2251</v>
      </c>
      <c r="AM53" s="31">
        <v>327762487.88999993</v>
      </c>
      <c r="AN53" s="31">
        <v>5237176059.3547792</v>
      </c>
      <c r="AO53" s="31">
        <v>1760</v>
      </c>
      <c r="AP53" s="31">
        <v>448303262.22999996</v>
      </c>
      <c r="AQ53" s="31">
        <v>7163245334.7423973</v>
      </c>
      <c r="AR53" s="31">
        <v>1008</v>
      </c>
      <c r="AS53" s="31">
        <v>272143276.92000002</v>
      </c>
      <c r="AT53" s="31">
        <v>4348460569.0389833</v>
      </c>
      <c r="AU53" s="31">
        <v>1644</v>
      </c>
      <c r="AV53" s="31">
        <v>997859875.81999993</v>
      </c>
      <c r="AW53" s="31">
        <v>15944374494.707638</v>
      </c>
      <c r="AX53" s="31">
        <v>685</v>
      </c>
      <c r="AY53" s="31">
        <v>120782507.83</v>
      </c>
      <c r="AZ53" s="31">
        <v>1929931831.0288143</v>
      </c>
    </row>
    <row r="54" spans="1:52" ht="15.75" x14ac:dyDescent="0.25">
      <c r="A54" s="42">
        <v>44651</v>
      </c>
      <c r="B54" s="30">
        <v>5152366</v>
      </c>
      <c r="C54" s="30">
        <v>1399276736332.3396</v>
      </c>
      <c r="D54" s="30">
        <v>20948837241921.984</v>
      </c>
      <c r="E54" s="30">
        <v>97708</v>
      </c>
      <c r="F54" s="30">
        <v>23421493711.779995</v>
      </c>
      <c r="G54" s="30">
        <v>350647621725.51709</v>
      </c>
      <c r="H54" s="30">
        <v>36423</v>
      </c>
      <c r="I54" s="30">
        <v>7275109424.6399975</v>
      </c>
      <c r="J54" s="30">
        <v>108917042138.08823</v>
      </c>
      <c r="K54" s="30">
        <v>1982</v>
      </c>
      <c r="L54" s="30">
        <v>280090324.62</v>
      </c>
      <c r="M54" s="30">
        <v>4193285338.8823009</v>
      </c>
      <c r="N54" s="30">
        <v>2116</v>
      </c>
      <c r="O54" s="30">
        <v>272495703.19999999</v>
      </c>
      <c r="P54" s="30">
        <v>4079584822.1006026</v>
      </c>
      <c r="Q54" s="30">
        <v>9386</v>
      </c>
      <c r="R54" s="30">
        <v>1820568988.7699995</v>
      </c>
      <c r="S54" s="30">
        <v>27256083405.91674</v>
      </c>
      <c r="T54" s="30">
        <v>9453</v>
      </c>
      <c r="U54" s="30">
        <v>1950886522.7100003</v>
      </c>
      <c r="V54" s="30">
        <v>29207091907.232468</v>
      </c>
      <c r="W54" s="30">
        <v>5864</v>
      </c>
      <c r="X54" s="30">
        <v>1870807599.47</v>
      </c>
      <c r="Y54" s="30">
        <v>28008215169.053997</v>
      </c>
      <c r="Z54" s="30">
        <v>5227</v>
      </c>
      <c r="AA54" s="30">
        <v>1556309408.25</v>
      </c>
      <c r="AB54" s="30">
        <v>23299803137.552998</v>
      </c>
      <c r="AC54" s="30">
        <v>6718</v>
      </c>
      <c r="AD54" s="30">
        <v>789356348.16999996</v>
      </c>
      <c r="AE54" s="30">
        <v>11817603504.960846</v>
      </c>
      <c r="AF54" s="30">
        <v>4373</v>
      </c>
      <c r="AG54" s="30">
        <v>1106277286.6800003</v>
      </c>
      <c r="AH54" s="30">
        <v>16562286945.353811</v>
      </c>
      <c r="AI54" s="30">
        <v>2254</v>
      </c>
      <c r="AJ54" s="30">
        <v>289976130.04999995</v>
      </c>
      <c r="AK54" s="30">
        <v>4341287605.7542562</v>
      </c>
      <c r="AL54" s="30">
        <v>2855</v>
      </c>
      <c r="AM54" s="30">
        <v>962690310.76000023</v>
      </c>
      <c r="AN54" s="30">
        <v>14412619113.033447</v>
      </c>
      <c r="AO54" s="30">
        <v>2213</v>
      </c>
      <c r="AP54" s="30">
        <v>581193069.97999978</v>
      </c>
      <c r="AQ54" s="30">
        <v>8701151611.4080906</v>
      </c>
      <c r="AR54" s="30">
        <v>1247</v>
      </c>
      <c r="AS54" s="30">
        <v>273229284.01999998</v>
      </c>
      <c r="AT54" s="30">
        <v>4090567399.6015019</v>
      </c>
      <c r="AU54" s="30">
        <v>2071</v>
      </c>
      <c r="AV54" s="30">
        <v>1181622457.77</v>
      </c>
      <c r="AW54" s="30">
        <v>17690293782.847813</v>
      </c>
      <c r="AX54" s="30">
        <v>1031</v>
      </c>
      <c r="AY54" s="30">
        <v>198218186.59</v>
      </c>
      <c r="AZ54" s="30">
        <v>2967562042.1924849</v>
      </c>
    </row>
    <row r="55" spans="1:52" ht="15.75" x14ac:dyDescent="0.25">
      <c r="A55" s="43">
        <v>44681</v>
      </c>
      <c r="B55" s="31">
        <v>4525838</v>
      </c>
      <c r="C55" s="31">
        <v>1346894549628.29</v>
      </c>
      <c r="D55" s="31">
        <v>19014732069052.246</v>
      </c>
      <c r="E55" s="31">
        <v>148743</v>
      </c>
      <c r="F55" s="31">
        <v>37461155378.759995</v>
      </c>
      <c r="G55" s="31">
        <v>528856422145.91925</v>
      </c>
      <c r="H55" s="31">
        <v>30171</v>
      </c>
      <c r="I55" s="31">
        <v>6767061474.1699982</v>
      </c>
      <c r="J55" s="31">
        <v>95533730433.209549</v>
      </c>
      <c r="K55" s="31">
        <v>56595</v>
      </c>
      <c r="L55" s="31">
        <v>14641882580.779997</v>
      </c>
      <c r="M55" s="31">
        <v>206706214927.43411</v>
      </c>
      <c r="N55" s="31">
        <v>10798</v>
      </c>
      <c r="O55" s="31">
        <v>2467438166.1399999</v>
      </c>
      <c r="P55" s="31">
        <v>34833963534.156296</v>
      </c>
      <c r="Q55" s="31">
        <v>8037</v>
      </c>
      <c r="R55" s="31">
        <v>2084081210.8100002</v>
      </c>
      <c r="S55" s="31">
        <v>29421936442.340324</v>
      </c>
      <c r="T55" s="31">
        <v>8244</v>
      </c>
      <c r="U55" s="31">
        <v>2049190638.5999999</v>
      </c>
      <c r="V55" s="31">
        <v>28929370129.34116</v>
      </c>
      <c r="W55" s="31">
        <v>4679</v>
      </c>
      <c r="X55" s="31">
        <v>1695190347.4299996</v>
      </c>
      <c r="Y55" s="31">
        <v>23931784616.190418</v>
      </c>
      <c r="Z55" s="31">
        <v>4417</v>
      </c>
      <c r="AA55" s="31">
        <v>1204347493.2899997</v>
      </c>
      <c r="AB55" s="31">
        <v>17002329476.545868</v>
      </c>
      <c r="AC55" s="31">
        <v>4939</v>
      </c>
      <c r="AD55" s="31">
        <v>618248663.37999988</v>
      </c>
      <c r="AE55" s="31">
        <v>8728101757.8285503</v>
      </c>
      <c r="AF55" s="31">
        <v>3468</v>
      </c>
      <c r="AG55" s="31">
        <v>1053493182.8500001</v>
      </c>
      <c r="AH55" s="31">
        <v>14872649543.347052</v>
      </c>
      <c r="AI55" s="31">
        <v>3477</v>
      </c>
      <c r="AJ55" s="31">
        <v>538379522.1400001</v>
      </c>
      <c r="AK55" s="31">
        <v>7600552224.212122</v>
      </c>
      <c r="AL55" s="31">
        <v>2407</v>
      </c>
      <c r="AM55" s="31">
        <v>610850372.58999991</v>
      </c>
      <c r="AN55" s="31">
        <v>8623656671.7751465</v>
      </c>
      <c r="AO55" s="31">
        <v>1857</v>
      </c>
      <c r="AP55" s="31">
        <v>507607845.53999984</v>
      </c>
      <c r="AQ55" s="31">
        <v>7166134261.7769737</v>
      </c>
      <c r="AR55" s="31">
        <v>1030</v>
      </c>
      <c r="AS55" s="31">
        <v>252930362.55000004</v>
      </c>
      <c r="AT55" s="31">
        <v>3570734678.0368032</v>
      </c>
      <c r="AU55" s="31">
        <v>1711</v>
      </c>
      <c r="AV55" s="31">
        <v>971277364.62</v>
      </c>
      <c r="AW55" s="31">
        <v>13711970887.462082</v>
      </c>
      <c r="AX55" s="31">
        <v>734</v>
      </c>
      <c r="AY55" s="31">
        <v>136942486.08000001</v>
      </c>
      <c r="AZ55" s="31">
        <v>1933280287.1611123</v>
      </c>
    </row>
    <row r="56" spans="1:52" ht="15.75" x14ac:dyDescent="0.25">
      <c r="A56" s="42">
        <v>44712</v>
      </c>
      <c r="B56" s="30">
        <v>5300847</v>
      </c>
      <c r="C56" s="30">
        <v>1644038375502.8906</v>
      </c>
      <c r="D56" s="30">
        <v>22093858381858.063</v>
      </c>
      <c r="E56" s="30">
        <v>99856</v>
      </c>
      <c r="F56" s="30">
        <v>25565283035.599998</v>
      </c>
      <c r="G56" s="30">
        <v>343566033066.52655</v>
      </c>
      <c r="H56" s="30">
        <v>35908</v>
      </c>
      <c r="I56" s="30">
        <v>8888932529.6499958</v>
      </c>
      <c r="J56" s="30">
        <v>119456345668.27243</v>
      </c>
      <c r="K56" s="30">
        <v>525</v>
      </c>
      <c r="L56" s="30">
        <v>101816833.02000001</v>
      </c>
      <c r="M56" s="30">
        <v>1368293297.2565608</v>
      </c>
      <c r="N56" s="30">
        <v>9755</v>
      </c>
      <c r="O56" s="30">
        <v>2086710870.9400001</v>
      </c>
      <c r="P56" s="30">
        <v>28042833521.042095</v>
      </c>
      <c r="Q56" s="30">
        <v>9029</v>
      </c>
      <c r="R56" s="30">
        <v>1788608217.6500001</v>
      </c>
      <c r="S56" s="30">
        <v>24036699659.944881</v>
      </c>
      <c r="T56" s="30">
        <v>9461</v>
      </c>
      <c r="U56" s="30">
        <v>2384547933.6400008</v>
      </c>
      <c r="V56" s="30">
        <v>32045398170.51358</v>
      </c>
      <c r="W56" s="30">
        <v>5536</v>
      </c>
      <c r="X56" s="30">
        <v>2022829971.73</v>
      </c>
      <c r="Y56" s="30">
        <v>27184352623.344219</v>
      </c>
      <c r="Z56" s="30">
        <v>5444</v>
      </c>
      <c r="AA56" s="30">
        <v>1658549458.2800007</v>
      </c>
      <c r="AB56" s="30">
        <v>22288869527.961521</v>
      </c>
      <c r="AC56" s="30">
        <v>4570</v>
      </c>
      <c r="AD56" s="30">
        <v>588103082.81999993</v>
      </c>
      <c r="AE56" s="30">
        <v>7903383777.0269108</v>
      </c>
      <c r="AF56" s="30">
        <v>3791</v>
      </c>
      <c r="AG56" s="30">
        <v>1085953970.7099998</v>
      </c>
      <c r="AH56" s="30">
        <v>14593888801.862087</v>
      </c>
      <c r="AI56" s="30">
        <v>2412</v>
      </c>
      <c r="AJ56" s="30">
        <v>300528361.82000005</v>
      </c>
      <c r="AK56" s="30">
        <v>4038732407.1750088</v>
      </c>
      <c r="AL56" s="30">
        <v>2735</v>
      </c>
      <c r="AM56" s="30">
        <v>772368710.98999989</v>
      </c>
      <c r="AN56" s="30">
        <v>10379687708.914623</v>
      </c>
      <c r="AO56" s="30">
        <v>2187</v>
      </c>
      <c r="AP56" s="30">
        <v>576478382.28999996</v>
      </c>
      <c r="AQ56" s="30">
        <v>7747162066.4705696</v>
      </c>
      <c r="AR56" s="30">
        <v>1504</v>
      </c>
      <c r="AS56" s="30">
        <v>692117824.01999986</v>
      </c>
      <c r="AT56" s="30">
        <v>9301214263.1890469</v>
      </c>
      <c r="AU56" s="30">
        <v>2174</v>
      </c>
      <c r="AV56" s="30">
        <v>1157946516.3500001</v>
      </c>
      <c r="AW56" s="30">
        <v>15561380273.849827</v>
      </c>
      <c r="AX56" s="30">
        <v>835</v>
      </c>
      <c r="AY56" s="30">
        <v>201343276.68999994</v>
      </c>
      <c r="AZ56" s="30">
        <v>2705806572.165566</v>
      </c>
    </row>
    <row r="57" spans="1:52" ht="15.75" x14ac:dyDescent="0.25">
      <c r="A57" s="43">
        <v>44742</v>
      </c>
      <c r="B57" s="31">
        <v>5012685</v>
      </c>
      <c r="C57" s="31">
        <v>1683620169404.2505</v>
      </c>
      <c r="D57" s="31">
        <v>21487954393822.453</v>
      </c>
      <c r="E57" s="31">
        <v>102378</v>
      </c>
      <c r="F57" s="31">
        <v>30693061608.589993</v>
      </c>
      <c r="G57" s="31">
        <v>391733907705.28711</v>
      </c>
      <c r="H57" s="31">
        <v>30753</v>
      </c>
      <c r="I57" s="31">
        <v>8542364446.1699982</v>
      </c>
      <c r="J57" s="31">
        <v>109025741655.0571</v>
      </c>
      <c r="K57" s="31">
        <v>1801</v>
      </c>
      <c r="L57" s="31">
        <v>2466045047.7200003</v>
      </c>
      <c r="M57" s="31">
        <v>31474001370.077251</v>
      </c>
      <c r="N57" s="31">
        <v>16157</v>
      </c>
      <c r="O57" s="31">
        <v>3759302140.8899999</v>
      </c>
      <c r="P57" s="31">
        <v>47979772649.449394</v>
      </c>
      <c r="Q57" s="31">
        <v>10053</v>
      </c>
      <c r="R57" s="31">
        <v>2451833276.8400006</v>
      </c>
      <c r="S57" s="31">
        <v>31292617296.594131</v>
      </c>
      <c r="T57" s="31">
        <v>9186</v>
      </c>
      <c r="U57" s="31">
        <v>2234518500.9500003</v>
      </c>
      <c r="V57" s="31">
        <v>28519040406.575977</v>
      </c>
      <c r="W57" s="31">
        <v>5400</v>
      </c>
      <c r="X57" s="31">
        <v>1992481635.0400004</v>
      </c>
      <c r="Y57" s="31">
        <v>25429936800.661037</v>
      </c>
      <c r="Z57" s="31">
        <v>4903</v>
      </c>
      <c r="AA57" s="31">
        <v>1656005019.8200002</v>
      </c>
      <c r="AB57" s="31">
        <v>21135503713.064137</v>
      </c>
      <c r="AC57" s="31">
        <v>4759</v>
      </c>
      <c r="AD57" s="31">
        <v>614762272.48000014</v>
      </c>
      <c r="AE57" s="31">
        <v>7846178083.4849758</v>
      </c>
      <c r="AF57" s="31">
        <v>3182</v>
      </c>
      <c r="AG57" s="31">
        <v>975538551.89999998</v>
      </c>
      <c r="AH57" s="31">
        <v>12450746488.776218</v>
      </c>
      <c r="AI57" s="31">
        <v>3725</v>
      </c>
      <c r="AJ57" s="31">
        <v>611205594.74000013</v>
      </c>
      <c r="AK57" s="31">
        <v>7800784395.2532139</v>
      </c>
      <c r="AL57" s="31">
        <v>2568</v>
      </c>
      <c r="AM57" s="31">
        <v>730064357.38999999</v>
      </c>
      <c r="AN57" s="31">
        <v>9317772441.3355503</v>
      </c>
      <c r="AO57" s="31">
        <v>2106</v>
      </c>
      <c r="AP57" s="31">
        <v>619384734.82999992</v>
      </c>
      <c r="AQ57" s="31">
        <v>7905174323.8300323</v>
      </c>
      <c r="AR57" s="31">
        <v>1098</v>
      </c>
      <c r="AS57" s="31">
        <v>435495543.84000003</v>
      </c>
      <c r="AT57" s="31">
        <v>5558206390.493721</v>
      </c>
      <c r="AU57" s="31">
        <v>1977</v>
      </c>
      <c r="AV57" s="31">
        <v>1455568445.5899999</v>
      </c>
      <c r="AW57" s="31">
        <v>18577342410.308849</v>
      </c>
      <c r="AX57" s="31">
        <v>605</v>
      </c>
      <c r="AY57" s="31">
        <v>177108108.44000003</v>
      </c>
      <c r="AZ57" s="31">
        <v>2260421338.5502067</v>
      </c>
    </row>
    <row r="58" spans="1:52" ht="15.75" x14ac:dyDescent="0.25">
      <c r="A58" s="42">
        <v>44773</v>
      </c>
      <c r="B58" s="30">
        <v>5030190</v>
      </c>
      <c r="C58" s="30">
        <v>1742024693619.3306</v>
      </c>
      <c r="D58" s="30">
        <v>20700265786171.148</v>
      </c>
      <c r="E58" s="30">
        <v>111660</v>
      </c>
      <c r="F58" s="30">
        <v>32948816499.549999</v>
      </c>
      <c r="G58" s="30">
        <v>391526745504.04999</v>
      </c>
      <c r="H58" s="30">
        <v>30383</v>
      </c>
      <c r="I58" s="30">
        <v>9652793702.8499985</v>
      </c>
      <c r="J58" s="30">
        <v>114702963717.9977</v>
      </c>
      <c r="K58" s="30">
        <v>527</v>
      </c>
      <c r="L58" s="30">
        <v>174579848.71000001</v>
      </c>
      <c r="M58" s="30">
        <v>2074510931.1270483</v>
      </c>
      <c r="N58" s="30">
        <v>30430</v>
      </c>
      <c r="O58" s="30">
        <v>7725410125.0499992</v>
      </c>
      <c r="P58" s="30">
        <v>91800101044.180817</v>
      </c>
      <c r="Q58" s="30">
        <v>9021</v>
      </c>
      <c r="R58" s="30">
        <v>2236211052.2300005</v>
      </c>
      <c r="S58" s="30">
        <v>26572621676.768173</v>
      </c>
      <c r="T58" s="30">
        <v>9208</v>
      </c>
      <c r="U58" s="30">
        <v>2399646462.0300002</v>
      </c>
      <c r="V58" s="30">
        <v>28514704607.121338</v>
      </c>
      <c r="W58" s="30">
        <v>5338</v>
      </c>
      <c r="X58" s="30">
        <v>1869041296.2299995</v>
      </c>
      <c r="Y58" s="30">
        <v>22209588497.225601</v>
      </c>
      <c r="Z58" s="30">
        <v>5506</v>
      </c>
      <c r="AA58" s="30">
        <v>2140664970.1199994</v>
      </c>
      <c r="AB58" s="30">
        <v>25437259301.166542</v>
      </c>
      <c r="AC58" s="30">
        <v>3816</v>
      </c>
      <c r="AD58" s="30">
        <v>563501908.14999998</v>
      </c>
      <c r="AE58" s="30">
        <v>6696024064.6672335</v>
      </c>
      <c r="AF58" s="30">
        <v>2868</v>
      </c>
      <c r="AG58" s="30">
        <v>955642550.50000012</v>
      </c>
      <c r="AH58" s="30">
        <v>11355783224.188488</v>
      </c>
      <c r="AI58" s="30">
        <v>2342</v>
      </c>
      <c r="AJ58" s="30">
        <v>288649145.72000003</v>
      </c>
      <c r="AK58" s="30">
        <v>3429982397.6323819</v>
      </c>
      <c r="AL58" s="30">
        <v>2595</v>
      </c>
      <c r="AM58" s="30">
        <v>487997123.43000001</v>
      </c>
      <c r="AN58" s="30">
        <v>5798809968.0149527</v>
      </c>
      <c r="AO58" s="30">
        <v>1987</v>
      </c>
      <c r="AP58" s="30">
        <v>773516649.52000034</v>
      </c>
      <c r="AQ58" s="30">
        <v>9191603479.4117355</v>
      </c>
      <c r="AR58" s="30">
        <v>1163</v>
      </c>
      <c r="AS58" s="30">
        <v>370329469.88000005</v>
      </c>
      <c r="AT58" s="30">
        <v>4400579672.060051</v>
      </c>
      <c r="AU58" s="30">
        <v>1681</v>
      </c>
      <c r="AV58" s="30">
        <v>1178896471.5500002</v>
      </c>
      <c r="AW58" s="30">
        <v>14008682187.370321</v>
      </c>
      <c r="AX58" s="30">
        <v>928</v>
      </c>
      <c r="AY58" s="30">
        <v>362933501.22000003</v>
      </c>
      <c r="AZ58" s="30">
        <v>4312694283.5411854</v>
      </c>
    </row>
    <row r="59" spans="1:52" ht="15.75" x14ac:dyDescent="0.25">
      <c r="A59" s="43">
        <v>44804</v>
      </c>
      <c r="B59" s="31">
        <v>5496013</v>
      </c>
      <c r="C59" s="31">
        <v>1999853463611.3696</v>
      </c>
      <c r="D59" s="31">
        <v>22215517331165.332</v>
      </c>
      <c r="E59" s="31">
        <v>109080</v>
      </c>
      <c r="F59" s="31">
        <v>35124807827.319992</v>
      </c>
      <c r="G59" s="31">
        <v>390186476779.43933</v>
      </c>
      <c r="H59" s="31">
        <v>33048</v>
      </c>
      <c r="I59" s="31">
        <v>11148497321.899998</v>
      </c>
      <c r="J59" s="31">
        <v>123843891553.87097</v>
      </c>
      <c r="K59" s="31">
        <v>1018</v>
      </c>
      <c r="L59" s="31">
        <v>195829888.64000002</v>
      </c>
      <c r="M59" s="31">
        <v>2175390529.4570727</v>
      </c>
      <c r="N59" s="31">
        <v>24546</v>
      </c>
      <c r="O59" s="31">
        <v>5120480663.3999996</v>
      </c>
      <c r="P59" s="31">
        <v>56881231045.918991</v>
      </c>
      <c r="Q59" s="31">
        <v>8173</v>
      </c>
      <c r="R59" s="31">
        <v>2177153714.0200009</v>
      </c>
      <c r="S59" s="31">
        <v>24185070029.621609</v>
      </c>
      <c r="T59" s="31">
        <v>9231</v>
      </c>
      <c r="U59" s="31">
        <v>2679583826.9999995</v>
      </c>
      <c r="V59" s="31">
        <v>29766351401.332939</v>
      </c>
      <c r="W59" s="31">
        <v>5337</v>
      </c>
      <c r="X59" s="31">
        <v>2835033268.5700002</v>
      </c>
      <c r="Y59" s="31">
        <v>31493172804.078178</v>
      </c>
      <c r="Z59" s="31">
        <v>4668</v>
      </c>
      <c r="AA59" s="31">
        <v>1540578456.24</v>
      </c>
      <c r="AB59" s="31">
        <v>17113627581.900936</v>
      </c>
      <c r="AC59" s="31">
        <v>4532</v>
      </c>
      <c r="AD59" s="31">
        <v>735885686.54999995</v>
      </c>
      <c r="AE59" s="31">
        <v>8174639552.7332191</v>
      </c>
      <c r="AF59" s="31">
        <v>3024</v>
      </c>
      <c r="AG59" s="31">
        <v>1016184162.7199999</v>
      </c>
      <c r="AH59" s="31">
        <v>11288355516.706444</v>
      </c>
      <c r="AI59" s="31">
        <v>3073</v>
      </c>
      <c r="AJ59" s="31">
        <v>493033247.06999999</v>
      </c>
      <c r="AK59" s="31">
        <v>5476895604.81357</v>
      </c>
      <c r="AL59" s="31">
        <v>2968</v>
      </c>
      <c r="AM59" s="31">
        <v>610395295.93999994</v>
      </c>
      <c r="AN59" s="31">
        <v>6780620441.7245331</v>
      </c>
      <c r="AO59" s="31">
        <v>1714</v>
      </c>
      <c r="AP59" s="31">
        <v>771138809.55999994</v>
      </c>
      <c r="AQ59" s="31">
        <v>8566251428.031373</v>
      </c>
      <c r="AR59" s="31">
        <v>1465</v>
      </c>
      <c r="AS59" s="31">
        <v>668155903.74999976</v>
      </c>
      <c r="AT59" s="31">
        <v>7422258345.3059788</v>
      </c>
      <c r="AU59" s="31">
        <v>1417</v>
      </c>
      <c r="AV59" s="31">
        <v>1163561201.7200003</v>
      </c>
      <c r="AW59" s="31">
        <v>12925504049.683449</v>
      </c>
      <c r="AX59" s="31">
        <v>1247</v>
      </c>
      <c r="AY59" s="31">
        <v>370027953.23000008</v>
      </c>
      <c r="AZ59" s="31">
        <v>4110482371.6194839</v>
      </c>
    </row>
    <row r="60" spans="1:52" ht="15.75" x14ac:dyDescent="0.25">
      <c r="A60" s="42">
        <v>44834</v>
      </c>
      <c r="B60" s="30">
        <v>4967867</v>
      </c>
      <c r="C60" s="30">
        <v>2028795752495.9395</v>
      </c>
      <c r="D60" s="30">
        <v>21228196189747.145</v>
      </c>
      <c r="E60" s="30">
        <v>127868</v>
      </c>
      <c r="F60" s="30">
        <v>41715127843.209999</v>
      </c>
      <c r="G60" s="30">
        <v>436484016119.71423</v>
      </c>
      <c r="H60" s="30">
        <v>32912</v>
      </c>
      <c r="I60" s="30">
        <v>10895323617.079998</v>
      </c>
      <c r="J60" s="30">
        <v>114002637776.43263</v>
      </c>
      <c r="K60" s="30">
        <v>20676</v>
      </c>
      <c r="L60" s="30">
        <v>4292639669.4299998</v>
      </c>
      <c r="M60" s="30">
        <v>44915806316.355026</v>
      </c>
      <c r="N60" s="30">
        <v>26867</v>
      </c>
      <c r="O60" s="30">
        <v>7816323663.4799976</v>
      </c>
      <c r="P60" s="30">
        <v>81785685920.716461</v>
      </c>
      <c r="Q60" s="30">
        <v>7189</v>
      </c>
      <c r="R60" s="30">
        <v>2033926870.7099993</v>
      </c>
      <c r="S60" s="30">
        <v>21281885371.611233</v>
      </c>
      <c r="T60" s="30">
        <v>7914</v>
      </c>
      <c r="U60" s="30">
        <v>2614329524.6799994</v>
      </c>
      <c r="V60" s="30">
        <v>27354897596.901638</v>
      </c>
      <c r="W60" s="30">
        <v>4581</v>
      </c>
      <c r="X60" s="30">
        <v>3655536346.8099999</v>
      </c>
      <c r="Y60" s="30">
        <v>38249509667.676392</v>
      </c>
      <c r="Z60" s="30">
        <v>4402</v>
      </c>
      <c r="AA60" s="30">
        <v>1411842178.1099999</v>
      </c>
      <c r="AB60" s="30">
        <v>14772735357.419373</v>
      </c>
      <c r="AC60" s="30">
        <v>5213</v>
      </c>
      <c r="AD60" s="30">
        <v>879657461.87</v>
      </c>
      <c r="AE60" s="30">
        <v>9204248952.7978001</v>
      </c>
      <c r="AF60" s="30">
        <v>2596</v>
      </c>
      <c r="AG60" s="30">
        <v>825079893.58000028</v>
      </c>
      <c r="AH60" s="30">
        <v>8633179476.8320313</v>
      </c>
      <c r="AI60" s="30">
        <v>3302</v>
      </c>
      <c r="AJ60" s="30">
        <v>664171200.25000012</v>
      </c>
      <c r="AK60" s="30">
        <v>6949519943.1195869</v>
      </c>
      <c r="AL60" s="30">
        <v>2646</v>
      </c>
      <c r="AM60" s="30">
        <v>525700236.65999997</v>
      </c>
      <c r="AN60" s="30">
        <v>5500636398.2602625</v>
      </c>
      <c r="AO60" s="30">
        <v>1551</v>
      </c>
      <c r="AP60" s="30">
        <v>819985209.13999975</v>
      </c>
      <c r="AQ60" s="30">
        <v>8579871517.8203211</v>
      </c>
      <c r="AR60" s="30">
        <v>1080</v>
      </c>
      <c r="AS60" s="30">
        <v>430436211.5</v>
      </c>
      <c r="AT60" s="30">
        <v>4503846350.058732</v>
      </c>
      <c r="AU60" s="30">
        <v>1546</v>
      </c>
      <c r="AV60" s="30">
        <v>1423559818.7300005</v>
      </c>
      <c r="AW60" s="30">
        <v>14895342265.313526</v>
      </c>
      <c r="AX60" s="30">
        <v>934</v>
      </c>
      <c r="AY60" s="30">
        <v>438063141.76999998</v>
      </c>
      <c r="AZ60" s="30">
        <v>4583650328.3043957</v>
      </c>
    </row>
    <row r="61" spans="1:52" ht="15.75" x14ac:dyDescent="0.25">
      <c r="A61" s="43">
        <v>44865</v>
      </c>
      <c r="B61" s="31">
        <v>4915201</v>
      </c>
      <c r="C61" s="31">
        <v>2038368000566.1003</v>
      </c>
      <c r="D61" s="31">
        <v>20055370326839.457</v>
      </c>
      <c r="E61" s="31">
        <v>102532</v>
      </c>
      <c r="F61" s="31">
        <v>35001376059.549995</v>
      </c>
      <c r="G61" s="31">
        <v>344376265045.51508</v>
      </c>
      <c r="H61" s="31">
        <v>36979</v>
      </c>
      <c r="I61" s="31">
        <v>12098778227.519997</v>
      </c>
      <c r="J61" s="31">
        <v>119039092935.04791</v>
      </c>
      <c r="K61" s="31">
        <v>1846</v>
      </c>
      <c r="L61" s="31">
        <v>423341531.44</v>
      </c>
      <c r="M61" s="31">
        <v>4165229823.7622509</v>
      </c>
      <c r="N61" s="31">
        <v>15557</v>
      </c>
      <c r="O61" s="31">
        <v>4284566058.5799994</v>
      </c>
      <c r="P61" s="31">
        <v>42155567086.396828</v>
      </c>
      <c r="Q61" s="31">
        <v>7924</v>
      </c>
      <c r="R61" s="31">
        <v>2207187711.7600002</v>
      </c>
      <c r="S61" s="31">
        <v>21716376497.228439</v>
      </c>
      <c r="T61" s="31">
        <v>7842</v>
      </c>
      <c r="U61" s="31">
        <v>2449781534.9700012</v>
      </c>
      <c r="V61" s="31">
        <v>24103241362.713566</v>
      </c>
      <c r="W61" s="31">
        <v>4551</v>
      </c>
      <c r="X61" s="31">
        <v>2073517736.9299998</v>
      </c>
      <c r="Y61" s="31">
        <v>20401206299.280647</v>
      </c>
      <c r="Z61" s="31">
        <v>4804</v>
      </c>
      <c r="AA61" s="31">
        <v>1845685004.1499999</v>
      </c>
      <c r="AB61" s="31">
        <v>18159574843.523018</v>
      </c>
      <c r="AC61" s="31">
        <v>5597</v>
      </c>
      <c r="AD61" s="31">
        <v>931119959.19999993</v>
      </c>
      <c r="AE61" s="31">
        <v>9161228784.6362724</v>
      </c>
      <c r="AF61" s="31">
        <v>2707</v>
      </c>
      <c r="AG61" s="31">
        <v>875760018.46999979</v>
      </c>
      <c r="AH61" s="31">
        <v>8616545924.4737854</v>
      </c>
      <c r="AI61" s="31">
        <v>1896</v>
      </c>
      <c r="AJ61" s="31">
        <v>409751926.68000007</v>
      </c>
      <c r="AK61" s="31">
        <v>4031522585.4316416</v>
      </c>
      <c r="AL61" s="31">
        <v>2736</v>
      </c>
      <c r="AM61" s="31">
        <v>587783099.49000001</v>
      </c>
      <c r="AN61" s="31">
        <v>5783159728.2019835</v>
      </c>
      <c r="AO61" s="31">
        <v>1576</v>
      </c>
      <c r="AP61" s="31">
        <v>740050057.9599998</v>
      </c>
      <c r="AQ61" s="31">
        <v>7281304439.9563046</v>
      </c>
      <c r="AR61" s="31">
        <v>874</v>
      </c>
      <c r="AS61" s="31">
        <v>277868451.73000008</v>
      </c>
      <c r="AT61" s="31">
        <v>2733929643.7360611</v>
      </c>
      <c r="AU61" s="31">
        <v>1530</v>
      </c>
      <c r="AV61" s="31">
        <v>1094397210.1699998</v>
      </c>
      <c r="AW61" s="31">
        <v>10767703048.970402</v>
      </c>
      <c r="AX61" s="31">
        <v>696</v>
      </c>
      <c r="AY61" s="31">
        <v>158003360.58000001</v>
      </c>
      <c r="AZ61" s="31">
        <v>1554584799.4263041</v>
      </c>
    </row>
    <row r="62" spans="1:52" ht="15.75" x14ac:dyDescent="0.25">
      <c r="A62" s="42">
        <v>44895</v>
      </c>
      <c r="B62" s="30">
        <v>5089694</v>
      </c>
      <c r="C62" s="30">
        <v>2182575197390.7698</v>
      </c>
      <c r="D62" s="30">
        <v>20467979586253.121</v>
      </c>
      <c r="E62" s="30">
        <v>108815</v>
      </c>
      <c r="F62" s="30">
        <v>36885974382.219986</v>
      </c>
      <c r="G62" s="30">
        <v>345913108321.26251</v>
      </c>
      <c r="H62" s="30">
        <v>42225</v>
      </c>
      <c r="I62" s="30">
        <v>13335042146.039995</v>
      </c>
      <c r="J62" s="30">
        <v>125054738436.16855</v>
      </c>
      <c r="K62" s="30">
        <v>2617</v>
      </c>
      <c r="L62" s="30">
        <v>540118944.88999999</v>
      </c>
      <c r="M62" s="30">
        <v>5065183344.5983095</v>
      </c>
      <c r="N62" s="30">
        <v>14065</v>
      </c>
      <c r="O62" s="30">
        <v>3530413344.8200011</v>
      </c>
      <c r="P62" s="30">
        <v>33107875668.704319</v>
      </c>
      <c r="Q62" s="30">
        <v>8803</v>
      </c>
      <c r="R62" s="30">
        <v>2766783068.4899998</v>
      </c>
      <c r="S62" s="30">
        <v>25946624626.333519</v>
      </c>
      <c r="T62" s="30">
        <v>7883</v>
      </c>
      <c r="U62" s="30">
        <v>2363168950.0599999</v>
      </c>
      <c r="V62" s="30">
        <v>22161570371.788307</v>
      </c>
      <c r="W62" s="30">
        <v>4787</v>
      </c>
      <c r="X62" s="30">
        <v>3729006749.5200005</v>
      </c>
      <c r="Y62" s="30">
        <v>34970265454.047562</v>
      </c>
      <c r="Z62" s="30">
        <v>4665</v>
      </c>
      <c r="AA62" s="30">
        <v>1907827202.3300004</v>
      </c>
      <c r="AB62" s="30">
        <v>17891419401.297916</v>
      </c>
      <c r="AC62" s="30">
        <v>5381</v>
      </c>
      <c r="AD62" s="30">
        <v>905541364.41999984</v>
      </c>
      <c r="AE62" s="30">
        <v>8492079532.2947617</v>
      </c>
      <c r="AF62" s="30">
        <v>3324</v>
      </c>
      <c r="AG62" s="30">
        <v>1235743109.3500001</v>
      </c>
      <c r="AH62" s="30">
        <v>11588679632.328955</v>
      </c>
      <c r="AI62" s="30">
        <v>3139</v>
      </c>
      <c r="AJ62" s="30">
        <v>481298999.49999994</v>
      </c>
      <c r="AK62" s="30">
        <v>4513575572.7578182</v>
      </c>
      <c r="AL62" s="30">
        <v>2811</v>
      </c>
      <c r="AM62" s="30">
        <v>656606638.49000013</v>
      </c>
      <c r="AN62" s="30">
        <v>6157593694.3103657</v>
      </c>
      <c r="AO62" s="30">
        <v>1717</v>
      </c>
      <c r="AP62" s="30">
        <v>700667774.73999965</v>
      </c>
      <c r="AQ62" s="30">
        <v>6570794778.236475</v>
      </c>
      <c r="AR62" s="30">
        <v>1259</v>
      </c>
      <c r="AS62" s="30">
        <v>380382486.11000001</v>
      </c>
      <c r="AT62" s="30">
        <v>3567190248.4621434</v>
      </c>
      <c r="AU62" s="30">
        <v>1605</v>
      </c>
      <c r="AV62" s="30">
        <v>1175159658.1899993</v>
      </c>
      <c r="AW62" s="30">
        <v>11020533873.552771</v>
      </c>
      <c r="AX62" s="30">
        <v>1186</v>
      </c>
      <c r="AY62" s="30">
        <v>540461674.04999983</v>
      </c>
      <c r="AZ62" s="30">
        <v>5068397425.5879936</v>
      </c>
    </row>
    <row r="63" spans="1:52" ht="15.75" x14ac:dyDescent="0.25">
      <c r="A63" s="43">
        <v>44926</v>
      </c>
      <c r="B63" s="31">
        <v>5020660</v>
      </c>
      <c r="C63" s="31">
        <v>2337602636239.4604</v>
      </c>
      <c r="D63" s="31">
        <v>20853168839564.102</v>
      </c>
      <c r="E63" s="31">
        <v>137109</v>
      </c>
      <c r="F63" s="31">
        <v>56634840415.829994</v>
      </c>
      <c r="G63" s="31">
        <v>505225255603.31812</v>
      </c>
      <c r="H63" s="31">
        <v>45622</v>
      </c>
      <c r="I63" s="31">
        <v>15044931586.479998</v>
      </c>
      <c r="J63" s="31">
        <v>134212074237.41968</v>
      </c>
      <c r="K63" s="31">
        <v>18099</v>
      </c>
      <c r="L63" s="31">
        <v>4918614557.8600006</v>
      </c>
      <c r="M63" s="31">
        <v>43877731074.42952</v>
      </c>
      <c r="N63" s="31">
        <v>12373</v>
      </c>
      <c r="O63" s="31">
        <v>3965583504.1600003</v>
      </c>
      <c r="P63" s="31">
        <v>35375979252.261414</v>
      </c>
      <c r="Q63" s="31">
        <v>11232</v>
      </c>
      <c r="R63" s="31">
        <v>5593232962.2099981</v>
      </c>
      <c r="S63" s="31">
        <v>49895833240.338745</v>
      </c>
      <c r="T63" s="31">
        <v>8235</v>
      </c>
      <c r="U63" s="31">
        <v>2718788827.4500003</v>
      </c>
      <c r="V63" s="31">
        <v>24253635574.753681</v>
      </c>
      <c r="W63" s="31">
        <v>5455</v>
      </c>
      <c r="X63" s="31">
        <v>4986934598.3799992</v>
      </c>
      <c r="Y63" s="31">
        <v>44487197079.473602</v>
      </c>
      <c r="Z63" s="31">
        <v>5019</v>
      </c>
      <c r="AA63" s="31">
        <v>2447777106.7200003</v>
      </c>
      <c r="AB63" s="31">
        <v>21836007752.869003</v>
      </c>
      <c r="AC63" s="31">
        <v>5121</v>
      </c>
      <c r="AD63" s="31">
        <v>987668671.95000017</v>
      </c>
      <c r="AE63" s="31">
        <v>8810745356.984436</v>
      </c>
      <c r="AF63" s="31">
        <v>3527</v>
      </c>
      <c r="AG63" s="31">
        <v>1374978365.6599998</v>
      </c>
      <c r="AH63" s="31">
        <v>12265838327.416525</v>
      </c>
      <c r="AI63" s="31">
        <v>2353</v>
      </c>
      <c r="AJ63" s="31">
        <v>483756282.86999989</v>
      </c>
      <c r="AK63" s="31">
        <v>4315468885.728385</v>
      </c>
      <c r="AL63" s="31">
        <v>3252</v>
      </c>
      <c r="AM63" s="31">
        <v>848499888.14999998</v>
      </c>
      <c r="AN63" s="31">
        <v>7569255421.6176319</v>
      </c>
      <c r="AO63" s="31">
        <v>1681</v>
      </c>
      <c r="AP63" s="31">
        <v>701764131.7700001</v>
      </c>
      <c r="AQ63" s="31">
        <v>6260262415.2118034</v>
      </c>
      <c r="AR63" s="31">
        <v>3126</v>
      </c>
      <c r="AS63" s="31">
        <v>813034538.23999989</v>
      </c>
      <c r="AT63" s="31">
        <v>7252877899.5520334</v>
      </c>
      <c r="AU63" s="31">
        <v>2021</v>
      </c>
      <c r="AV63" s="31">
        <v>1830095133.7800007</v>
      </c>
      <c r="AW63" s="31">
        <v>16325821260.4401</v>
      </c>
      <c r="AX63" s="31">
        <v>1386</v>
      </c>
      <c r="AY63" s="31">
        <v>541113430.46000004</v>
      </c>
      <c r="AZ63" s="31">
        <v>4827137663.0934811</v>
      </c>
    </row>
    <row r="64" spans="1:52" ht="15.75" x14ac:dyDescent="0.25">
      <c r="A64" s="42">
        <v>44957</v>
      </c>
      <c r="B64" s="30">
        <v>4932157</v>
      </c>
      <c r="C64" s="30">
        <v>2489049317149.209</v>
      </c>
      <c r="D64" s="30">
        <v>20941839234673.641</v>
      </c>
      <c r="E64" s="30">
        <v>100665</v>
      </c>
      <c r="F64" s="30">
        <v>61072921280.610016</v>
      </c>
      <c r="G64" s="30">
        <v>513842490077.80658</v>
      </c>
      <c r="H64" s="30">
        <v>37767</v>
      </c>
      <c r="I64" s="30">
        <v>13254946780.66</v>
      </c>
      <c r="J64" s="30">
        <v>111521681242.80545</v>
      </c>
      <c r="K64" s="30">
        <v>1590</v>
      </c>
      <c r="L64" s="30">
        <v>1168039125.5800002</v>
      </c>
      <c r="M64" s="30">
        <v>9827401738.9583149</v>
      </c>
      <c r="N64" s="30">
        <v>2545</v>
      </c>
      <c r="O64" s="30">
        <v>703004658.62000012</v>
      </c>
      <c r="P64" s="30">
        <v>5914792624.0804691</v>
      </c>
      <c r="Q64" s="30">
        <v>7891</v>
      </c>
      <c r="R64" s="30">
        <v>2499577777.7900004</v>
      </c>
      <c r="S64" s="30">
        <v>21030421380.719898</v>
      </c>
      <c r="T64" s="30">
        <v>9253</v>
      </c>
      <c r="U64" s="30">
        <v>2965791765.5599999</v>
      </c>
      <c r="V64" s="30">
        <v>24952954499.516338</v>
      </c>
      <c r="W64" s="30">
        <v>5827</v>
      </c>
      <c r="X64" s="30">
        <v>10256819130.66</v>
      </c>
      <c r="Y64" s="30">
        <v>86296665885.037811</v>
      </c>
      <c r="Z64" s="30">
        <v>5165</v>
      </c>
      <c r="AA64" s="30">
        <v>2566453716.1100006</v>
      </c>
      <c r="AB64" s="30">
        <v>21593088074.110065</v>
      </c>
      <c r="AC64" s="30">
        <v>2962</v>
      </c>
      <c r="AD64" s="30">
        <v>716701517.64999974</v>
      </c>
      <c r="AE64" s="30">
        <v>6030032373.5904408</v>
      </c>
      <c r="AF64" s="30">
        <v>3820</v>
      </c>
      <c r="AG64" s="30">
        <v>1557046783.8699999</v>
      </c>
      <c r="AH64" s="30">
        <v>13100352493.624971</v>
      </c>
      <c r="AI64" s="30">
        <v>3543</v>
      </c>
      <c r="AJ64" s="30">
        <v>959893873.00999987</v>
      </c>
      <c r="AK64" s="30">
        <v>8076153024.5399389</v>
      </c>
      <c r="AL64" s="30">
        <v>2659</v>
      </c>
      <c r="AM64" s="30">
        <v>647502255.84000015</v>
      </c>
      <c r="AN64" s="30">
        <v>5447818190.0471125</v>
      </c>
      <c r="AO64" s="30">
        <v>1895</v>
      </c>
      <c r="AP64" s="30">
        <v>869786599.10000002</v>
      </c>
      <c r="AQ64" s="30">
        <v>7318027409.6328077</v>
      </c>
      <c r="AR64" s="30">
        <v>4112</v>
      </c>
      <c r="AS64" s="30">
        <v>1013289862.6399999</v>
      </c>
      <c r="AT64" s="30">
        <v>8525404962.9822369</v>
      </c>
      <c r="AU64" s="30">
        <v>1769</v>
      </c>
      <c r="AV64" s="30">
        <v>1904936692.98</v>
      </c>
      <c r="AW64" s="30">
        <v>16027355384.950212</v>
      </c>
      <c r="AX64" s="30">
        <v>3845</v>
      </c>
      <c r="AY64" s="30">
        <v>932276102.39999998</v>
      </c>
      <c r="AZ64" s="30">
        <v>7843788439.3347187</v>
      </c>
    </row>
    <row r="65" spans="1:52" ht="15.75" x14ac:dyDescent="0.25">
      <c r="A65" s="43">
        <v>44985</v>
      </c>
      <c r="B65" s="31">
        <v>4329114</v>
      </c>
      <c r="C65" s="31">
        <v>2226024034045.209</v>
      </c>
      <c r="D65" s="31">
        <v>17564712230154.291</v>
      </c>
      <c r="E65" s="31">
        <v>295079</v>
      </c>
      <c r="F65" s="31">
        <v>122613012408.00998</v>
      </c>
      <c r="G65" s="31">
        <v>967492823833.22791</v>
      </c>
      <c r="H65" s="31">
        <v>33077</v>
      </c>
      <c r="I65" s="31">
        <v>12089658434.019997</v>
      </c>
      <c r="J65" s="31">
        <v>95394914029.084702</v>
      </c>
      <c r="K65" s="31">
        <v>196410</v>
      </c>
      <c r="L65" s="31">
        <v>77566119762.860016</v>
      </c>
      <c r="M65" s="31">
        <v>612044861873.51282</v>
      </c>
      <c r="N65" s="31">
        <v>11695</v>
      </c>
      <c r="O65" s="31">
        <v>4281890521.2299995</v>
      </c>
      <c r="P65" s="31">
        <v>33786775729.350834</v>
      </c>
      <c r="Q65" s="31">
        <v>6184</v>
      </c>
      <c r="R65" s="31">
        <v>2122452316.75</v>
      </c>
      <c r="S65" s="31">
        <v>16747467051.463514</v>
      </c>
      <c r="T65" s="31">
        <v>6942</v>
      </c>
      <c r="U65" s="31">
        <v>2600248998.3100004</v>
      </c>
      <c r="V65" s="31">
        <v>20517579632.356537</v>
      </c>
      <c r="W65" s="31">
        <v>4544</v>
      </c>
      <c r="X65" s="31">
        <v>7657927088.7600021</v>
      </c>
      <c r="Y65" s="31">
        <v>60425801130.789078</v>
      </c>
      <c r="Z65" s="31">
        <v>4174</v>
      </c>
      <c r="AA65" s="31">
        <v>2219639598.9699993</v>
      </c>
      <c r="AB65" s="31">
        <v>17514335071.98661</v>
      </c>
      <c r="AC65" s="31">
        <v>3277</v>
      </c>
      <c r="AD65" s="31">
        <v>712581377.47000003</v>
      </c>
      <c r="AE65" s="31">
        <v>5622709658.2971144</v>
      </c>
      <c r="AF65" s="31">
        <v>2988</v>
      </c>
      <c r="AG65" s="31">
        <v>1305097476.9299998</v>
      </c>
      <c r="AH65" s="31">
        <v>10298029699.579746</v>
      </c>
      <c r="AI65" s="31">
        <v>3021</v>
      </c>
      <c r="AJ65" s="31">
        <v>692313251.57000017</v>
      </c>
      <c r="AK65" s="31">
        <v>5462781556.2491369</v>
      </c>
      <c r="AL65" s="31">
        <v>2106</v>
      </c>
      <c r="AM65" s="31">
        <v>1153135353.0099998</v>
      </c>
      <c r="AN65" s="31">
        <v>9098954156.9463005</v>
      </c>
      <c r="AO65" s="31">
        <v>1414</v>
      </c>
      <c r="AP65" s="31">
        <v>671126852.38</v>
      </c>
      <c r="AQ65" s="31">
        <v>5295607707.5960855</v>
      </c>
      <c r="AR65" s="31">
        <v>1744</v>
      </c>
      <c r="AS65" s="31">
        <v>1317910499.3100002</v>
      </c>
      <c r="AT65" s="31">
        <v>10399132404.429813</v>
      </c>
      <c r="AU65" s="31">
        <v>1332</v>
      </c>
      <c r="AV65" s="31">
        <v>1249847634.8700001</v>
      </c>
      <c r="AW65" s="31">
        <v>9862074129.6024361</v>
      </c>
      <c r="AX65" s="31">
        <v>1253</v>
      </c>
      <c r="AY65" s="31">
        <v>738482215.03000021</v>
      </c>
      <c r="AZ65" s="31">
        <v>5827083353.8652802</v>
      </c>
    </row>
    <row r="66" spans="1:52" ht="15.75" x14ac:dyDescent="0.25">
      <c r="A66" s="42">
        <v>45016</v>
      </c>
      <c r="B66" s="30">
        <v>4946114</v>
      </c>
      <c r="C66" s="30">
        <v>2695627843484.0103</v>
      </c>
      <c r="D66" s="30">
        <v>19754010291526.32</v>
      </c>
      <c r="E66" s="30">
        <v>99952</v>
      </c>
      <c r="F66" s="30">
        <v>44244204931.639999</v>
      </c>
      <c r="G66" s="30">
        <v>324228910779.61237</v>
      </c>
      <c r="H66" s="30">
        <v>43902</v>
      </c>
      <c r="I66" s="30">
        <v>17650257814.879993</v>
      </c>
      <c r="J66" s="30">
        <v>129344032176.41359</v>
      </c>
      <c r="K66" s="30">
        <v>1561</v>
      </c>
      <c r="L66" s="30">
        <v>949250336.28999996</v>
      </c>
      <c r="M66" s="30">
        <v>6956264737.2241783</v>
      </c>
      <c r="N66" s="30">
        <v>3299</v>
      </c>
      <c r="O66" s="30">
        <v>1013748476.24</v>
      </c>
      <c r="P66" s="30">
        <v>7428917860.8504267</v>
      </c>
      <c r="Q66" s="30">
        <v>7821</v>
      </c>
      <c r="R66" s="30">
        <v>2793846413.3200002</v>
      </c>
      <c r="S66" s="30">
        <v>20473772347.720055</v>
      </c>
      <c r="T66" s="30">
        <v>7936</v>
      </c>
      <c r="U66" s="30">
        <v>3156296803.8599997</v>
      </c>
      <c r="V66" s="30">
        <v>23129869242.624142</v>
      </c>
      <c r="W66" s="30">
        <v>5251</v>
      </c>
      <c r="X66" s="30">
        <v>4220866502.2799988</v>
      </c>
      <c r="Y66" s="30">
        <v>30931213493.266605</v>
      </c>
      <c r="Z66" s="30">
        <v>5001</v>
      </c>
      <c r="AA66" s="30">
        <v>2394038111.2399993</v>
      </c>
      <c r="AB66" s="30">
        <v>17543910448.193771</v>
      </c>
      <c r="AC66" s="30">
        <v>6461</v>
      </c>
      <c r="AD66" s="30">
        <v>1459018137.6299999</v>
      </c>
      <c r="AE66" s="30">
        <v>10691928181.382706</v>
      </c>
      <c r="AF66" s="30">
        <v>3646</v>
      </c>
      <c r="AG66" s="30">
        <v>1582517481.72</v>
      </c>
      <c r="AH66" s="30">
        <v>11596951966.490038</v>
      </c>
      <c r="AI66" s="30">
        <v>1649</v>
      </c>
      <c r="AJ66" s="30">
        <v>415622232.10000008</v>
      </c>
      <c r="AK66" s="30">
        <v>3045749015.442399</v>
      </c>
      <c r="AL66" s="30">
        <v>2737</v>
      </c>
      <c r="AM66" s="30">
        <v>914665434.38</v>
      </c>
      <c r="AN66" s="30">
        <v>6702820809.5273314</v>
      </c>
      <c r="AO66" s="30">
        <v>2323</v>
      </c>
      <c r="AP66" s="30">
        <v>1304464629.4599998</v>
      </c>
      <c r="AQ66" s="30">
        <v>9559334304.0929871</v>
      </c>
      <c r="AR66" s="30">
        <v>1086</v>
      </c>
      <c r="AS66" s="30">
        <v>454961825.79000002</v>
      </c>
      <c r="AT66" s="30">
        <v>3334036117.274797</v>
      </c>
      <c r="AU66" s="30">
        <v>1747</v>
      </c>
      <c r="AV66" s="30">
        <v>1713344980.9299996</v>
      </c>
      <c r="AW66" s="30">
        <v>12555677694.173861</v>
      </c>
      <c r="AX66" s="30">
        <v>893</v>
      </c>
      <c r="AY66" s="30">
        <v>464671248.85000002</v>
      </c>
      <c r="AZ66" s="30">
        <v>3405188388.3554101</v>
      </c>
    </row>
    <row r="67" spans="1:52" ht="15.75" x14ac:dyDescent="0.25">
      <c r="A67" s="43">
        <v>45046</v>
      </c>
      <c r="B67" s="31">
        <v>4419581</v>
      </c>
      <c r="C67" s="31">
        <v>2636736325301.9692</v>
      </c>
      <c r="D67" s="31">
        <v>17824690003328.23</v>
      </c>
      <c r="E67" s="31">
        <v>95436</v>
      </c>
      <c r="F67" s="31">
        <v>42454088009.630005</v>
      </c>
      <c r="G67" s="31">
        <v>286995309650.08612</v>
      </c>
      <c r="H67" s="31">
        <v>38397</v>
      </c>
      <c r="I67" s="31">
        <v>15698555856.880001</v>
      </c>
      <c r="J67" s="31">
        <v>106124335969.30574</v>
      </c>
      <c r="K67" s="31">
        <v>3133</v>
      </c>
      <c r="L67" s="31">
        <v>1772743750.8299999</v>
      </c>
      <c r="M67" s="31">
        <v>11983984712.716125</v>
      </c>
      <c r="N67" s="31">
        <v>11889</v>
      </c>
      <c r="O67" s="31">
        <v>5514079384.0999994</v>
      </c>
      <c r="P67" s="31">
        <v>37275913686.238373</v>
      </c>
      <c r="Q67" s="31">
        <v>7330</v>
      </c>
      <c r="R67" s="31">
        <v>3018959777.5500002</v>
      </c>
      <c r="S67" s="31">
        <v>20408571631.136742</v>
      </c>
      <c r="T67" s="31">
        <v>6344</v>
      </c>
      <c r="U67" s="31">
        <v>2572214596.4200001</v>
      </c>
      <c r="V67" s="31">
        <v>17388514491.66869</v>
      </c>
      <c r="W67" s="31">
        <v>3967</v>
      </c>
      <c r="X67" s="31">
        <v>2737629798.8899989</v>
      </c>
      <c r="Y67" s="31">
        <v>18506743370.897949</v>
      </c>
      <c r="Z67" s="31">
        <v>3849</v>
      </c>
      <c r="AA67" s="31">
        <v>1958539795.5700002</v>
      </c>
      <c r="AB67" s="31">
        <v>13239990809.933954</v>
      </c>
      <c r="AC67" s="31">
        <v>5614</v>
      </c>
      <c r="AD67" s="31">
        <v>1516763293.3900001</v>
      </c>
      <c r="AE67" s="31">
        <v>10253522604.315657</v>
      </c>
      <c r="AF67" s="31">
        <v>2876</v>
      </c>
      <c r="AG67" s="31">
        <v>1341940074.4499998</v>
      </c>
      <c r="AH67" s="31">
        <v>9071694276.2090855</v>
      </c>
      <c r="AI67" s="31">
        <v>2602</v>
      </c>
      <c r="AJ67" s="31">
        <v>603530649.22999978</v>
      </c>
      <c r="AK67" s="31">
        <v>4079947860.8465543</v>
      </c>
      <c r="AL67" s="31">
        <v>2184</v>
      </c>
      <c r="AM67" s="31">
        <v>667967084.66999984</v>
      </c>
      <c r="AN67" s="31">
        <v>4515546777.437479</v>
      </c>
      <c r="AO67" s="31">
        <v>1482</v>
      </c>
      <c r="AP67" s="31">
        <v>711553377.56999993</v>
      </c>
      <c r="AQ67" s="31">
        <v>4810195943.4847488</v>
      </c>
      <c r="AR67" s="31">
        <v>921</v>
      </c>
      <c r="AS67" s="31">
        <v>650358568.65999997</v>
      </c>
      <c r="AT67" s="31">
        <v>4396510855.5346918</v>
      </c>
      <c r="AU67" s="31">
        <v>1116</v>
      </c>
      <c r="AV67" s="31">
        <v>1229449087.5999999</v>
      </c>
      <c r="AW67" s="31">
        <v>8311240168.7851725</v>
      </c>
      <c r="AX67" s="31">
        <v>670</v>
      </c>
      <c r="AY67" s="31">
        <v>233546024.74000004</v>
      </c>
      <c r="AZ67" s="31">
        <v>1578802344.6081121</v>
      </c>
    </row>
    <row r="68" spans="1:52" ht="15.75" x14ac:dyDescent="0.25">
      <c r="A68" s="42">
        <v>45077</v>
      </c>
      <c r="B68" s="30">
        <v>5366219</v>
      </c>
      <c r="C68" s="30">
        <v>3454079842045.6807</v>
      </c>
      <c r="D68" s="30">
        <v>21665997003578.449</v>
      </c>
      <c r="E68" s="30">
        <v>105031</v>
      </c>
      <c r="F68" s="30">
        <v>55922495459.029999</v>
      </c>
      <c r="G68" s="30">
        <v>350778405379.99628</v>
      </c>
      <c r="H68" s="30">
        <v>43403</v>
      </c>
      <c r="I68" s="30">
        <v>19121293856.799999</v>
      </c>
      <c r="J68" s="30">
        <v>119939872368.61703</v>
      </c>
      <c r="K68" s="30">
        <v>619</v>
      </c>
      <c r="L68" s="30">
        <v>257886249.58000001</v>
      </c>
      <c r="M68" s="30">
        <v>1617612494.8389282</v>
      </c>
      <c r="N68" s="30">
        <v>10782</v>
      </c>
      <c r="O68" s="30">
        <v>4529714670.3199997</v>
      </c>
      <c r="P68" s="30">
        <v>28413004030.646412</v>
      </c>
      <c r="Q68" s="30">
        <v>7876</v>
      </c>
      <c r="R68" s="30">
        <v>3495875736.46</v>
      </c>
      <c r="S68" s="30">
        <v>21928165153.868286</v>
      </c>
      <c r="T68" s="30">
        <v>7595</v>
      </c>
      <c r="U68" s="30">
        <v>3912409713.6500001</v>
      </c>
      <c r="V68" s="30">
        <v>24540908435.547127</v>
      </c>
      <c r="W68" s="30">
        <v>5227</v>
      </c>
      <c r="X68" s="30">
        <v>3936773949.52</v>
      </c>
      <c r="Y68" s="30">
        <v>24693735088.517967</v>
      </c>
      <c r="Z68" s="30">
        <v>4504</v>
      </c>
      <c r="AA68" s="30">
        <v>2781470885.79</v>
      </c>
      <c r="AB68" s="30">
        <v>17447002568.816082</v>
      </c>
      <c r="AC68" s="30">
        <v>6603</v>
      </c>
      <c r="AD68" s="30">
        <v>2000542868.8200002</v>
      </c>
      <c r="AE68" s="30">
        <v>12548568007.540323</v>
      </c>
      <c r="AF68" s="30">
        <v>3607</v>
      </c>
      <c r="AG68" s="30">
        <v>1799682320.0900004</v>
      </c>
      <c r="AH68" s="30">
        <v>11288653863.70747</v>
      </c>
      <c r="AI68" s="30">
        <v>1583</v>
      </c>
      <c r="AJ68" s="30">
        <v>335800776.99999994</v>
      </c>
      <c r="AK68" s="30">
        <v>2106337711.0508308</v>
      </c>
      <c r="AL68" s="30">
        <v>2346</v>
      </c>
      <c r="AM68" s="30">
        <v>1977767129.5400002</v>
      </c>
      <c r="AN68" s="30">
        <v>12405705328.748707</v>
      </c>
      <c r="AO68" s="30">
        <v>1664</v>
      </c>
      <c r="AP68" s="30">
        <v>1335853699.2900002</v>
      </c>
      <c r="AQ68" s="30">
        <v>8379251079.759367</v>
      </c>
      <c r="AR68" s="30">
        <v>2837</v>
      </c>
      <c r="AS68" s="30">
        <v>1803052460.46</v>
      </c>
      <c r="AT68" s="30">
        <v>11309793343.539183</v>
      </c>
      <c r="AU68" s="30">
        <v>1043</v>
      </c>
      <c r="AV68" s="30">
        <v>1835000579.8400006</v>
      </c>
      <c r="AW68" s="30">
        <v>11510190523.225426</v>
      </c>
      <c r="AX68" s="30">
        <v>2188</v>
      </c>
      <c r="AY68" s="30">
        <v>1407805689.9199998</v>
      </c>
      <c r="AZ68" s="30">
        <v>8830575798.5498314</v>
      </c>
    </row>
    <row r="69" spans="1:52" ht="15.75" x14ac:dyDescent="0.25">
      <c r="A69" s="43">
        <v>45107</v>
      </c>
      <c r="B69" s="31">
        <v>4989481</v>
      </c>
      <c r="C69" s="31">
        <v>3460173028636.9194</v>
      </c>
      <c r="D69" s="31">
        <v>20485178461372.305</v>
      </c>
      <c r="E69" s="31">
        <v>98415</v>
      </c>
      <c r="F69" s="31">
        <v>57707283393.130013</v>
      </c>
      <c r="G69" s="31">
        <v>341643030289.42505</v>
      </c>
      <c r="H69" s="31">
        <v>36109</v>
      </c>
      <c r="I69" s="31">
        <v>16186367153.899998</v>
      </c>
      <c r="J69" s="31">
        <v>95827756890.977585</v>
      </c>
      <c r="K69" s="31">
        <v>3656</v>
      </c>
      <c r="L69" s="31">
        <v>2218966576.4299998</v>
      </c>
      <c r="M69" s="31">
        <v>13136894005.52767</v>
      </c>
      <c r="N69" s="31">
        <v>13235</v>
      </c>
      <c r="O69" s="31">
        <v>4953456350.0200014</v>
      </c>
      <c r="P69" s="31">
        <v>29325827492.144539</v>
      </c>
      <c r="Q69" s="31">
        <v>8474</v>
      </c>
      <c r="R69" s="31">
        <v>3877381521.25</v>
      </c>
      <c r="S69" s="31">
        <v>22955167781.572826</v>
      </c>
      <c r="T69" s="31">
        <v>6834</v>
      </c>
      <c r="U69" s="31">
        <v>3207543567.3899999</v>
      </c>
      <c r="V69" s="31">
        <v>18989542389.010292</v>
      </c>
      <c r="W69" s="31">
        <v>4791</v>
      </c>
      <c r="X69" s="31">
        <v>5147513603.4499989</v>
      </c>
      <c r="Y69" s="31">
        <v>30474699943.128078</v>
      </c>
      <c r="Z69" s="31">
        <v>4293</v>
      </c>
      <c r="AA69" s="31">
        <v>2683696140.1300006</v>
      </c>
      <c r="AB69" s="31">
        <v>15888221170.348814</v>
      </c>
      <c r="AC69" s="31">
        <v>4815</v>
      </c>
      <c r="AD69" s="31">
        <v>5069643101.3799982</v>
      </c>
      <c r="AE69" s="31">
        <v>30013685098.327381</v>
      </c>
      <c r="AF69" s="31">
        <v>3117</v>
      </c>
      <c r="AG69" s="31">
        <v>1570303443.3599994</v>
      </c>
      <c r="AH69" s="31">
        <v>9296629390.9322433</v>
      </c>
      <c r="AI69" s="31">
        <v>2715</v>
      </c>
      <c r="AJ69" s="31">
        <v>695659496.11999989</v>
      </c>
      <c r="AK69" s="31">
        <v>4118496042.9508848</v>
      </c>
      <c r="AL69" s="31">
        <v>2172</v>
      </c>
      <c r="AM69" s="31">
        <v>717455983.37999988</v>
      </c>
      <c r="AN69" s="31">
        <v>4247537257.8429685</v>
      </c>
      <c r="AO69" s="31">
        <v>1734</v>
      </c>
      <c r="AP69" s="31">
        <v>1663478871.78</v>
      </c>
      <c r="AQ69" s="31">
        <v>9848253620.0103035</v>
      </c>
      <c r="AR69" s="31">
        <v>1031</v>
      </c>
      <c r="AS69" s="31">
        <v>1113968203.5999999</v>
      </c>
      <c r="AT69" s="31">
        <v>6594998938.544363</v>
      </c>
      <c r="AU69" s="31">
        <v>875</v>
      </c>
      <c r="AV69" s="31">
        <v>1279598517.6800005</v>
      </c>
      <c r="AW69" s="31">
        <v>7575576069.9367094</v>
      </c>
      <c r="AX69" s="31">
        <v>816</v>
      </c>
      <c r="AY69" s="31">
        <v>430895032.88</v>
      </c>
      <c r="AZ69" s="31">
        <v>2551017412.6011634</v>
      </c>
    </row>
    <row r="70" spans="1:52" ht="15.75" x14ac:dyDescent="0.25">
      <c r="A70" s="42">
        <v>45138</v>
      </c>
      <c r="B70" s="30">
        <v>5002856</v>
      </c>
      <c r="C70" s="30">
        <v>3729015876840.5112</v>
      </c>
      <c r="D70" s="30">
        <v>20759634412286.746</v>
      </c>
      <c r="E70" s="30">
        <v>113636</v>
      </c>
      <c r="F70" s="30">
        <v>62373212708.470009</v>
      </c>
      <c r="G70" s="30">
        <v>347235071051.70074</v>
      </c>
      <c r="H70" s="30">
        <v>37802</v>
      </c>
      <c r="I70" s="30">
        <v>17475765654.449997</v>
      </c>
      <c r="J70" s="30">
        <v>97288538864.726151</v>
      </c>
      <c r="K70" s="30">
        <v>569</v>
      </c>
      <c r="L70" s="30">
        <v>269643913.19999999</v>
      </c>
      <c r="M70" s="30">
        <v>1501122345.5216713</v>
      </c>
      <c r="N70" s="30">
        <v>33341</v>
      </c>
      <c r="O70" s="30">
        <v>17659392976.59</v>
      </c>
      <c r="P70" s="30">
        <v>98310802164.651672</v>
      </c>
      <c r="Q70" s="30">
        <v>8044</v>
      </c>
      <c r="R70" s="30">
        <v>3642567689.0600004</v>
      </c>
      <c r="S70" s="30">
        <v>20278372644.24926</v>
      </c>
      <c r="T70" s="30">
        <v>6579</v>
      </c>
      <c r="U70" s="30">
        <v>3473850876.8899994</v>
      </c>
      <c r="V70" s="30">
        <v>19339116965.128033</v>
      </c>
      <c r="W70" s="30">
        <v>4235</v>
      </c>
      <c r="X70" s="30">
        <v>4159857397.3299999</v>
      </c>
      <c r="Y70" s="30">
        <v>23158152613.977436</v>
      </c>
      <c r="Z70" s="30">
        <v>4328</v>
      </c>
      <c r="AA70" s="30">
        <v>3695815099.4100008</v>
      </c>
      <c r="AB70" s="30">
        <v>20574803876.717915</v>
      </c>
      <c r="AC70" s="30">
        <v>3788</v>
      </c>
      <c r="AD70" s="30">
        <v>1564451791.5400002</v>
      </c>
      <c r="AE70" s="30">
        <v>8709388299.9325428</v>
      </c>
      <c r="AF70" s="30">
        <v>2677</v>
      </c>
      <c r="AG70" s="30">
        <v>1500879421.3000002</v>
      </c>
      <c r="AH70" s="30">
        <v>8355477453.6147957</v>
      </c>
      <c r="AI70" s="30">
        <v>1789</v>
      </c>
      <c r="AJ70" s="30">
        <v>507662779.32999998</v>
      </c>
      <c r="AK70" s="30">
        <v>2826186332.1819654</v>
      </c>
      <c r="AL70" s="30">
        <v>2307</v>
      </c>
      <c r="AM70" s="30">
        <v>898518423.53999972</v>
      </c>
      <c r="AN70" s="30">
        <v>5002100983.5974998</v>
      </c>
      <c r="AO70" s="30">
        <v>1959</v>
      </c>
      <c r="AP70" s="30">
        <v>1336399637.7000003</v>
      </c>
      <c r="AQ70" s="30">
        <v>7439809543.2273836</v>
      </c>
      <c r="AR70" s="30">
        <v>861</v>
      </c>
      <c r="AS70" s="30">
        <v>344973738.05999994</v>
      </c>
      <c r="AT70" s="30">
        <v>1920487581.8424587</v>
      </c>
      <c r="AU70" s="30">
        <v>1092</v>
      </c>
      <c r="AV70" s="30">
        <v>1519081096.6900003</v>
      </c>
      <c r="AW70" s="30">
        <v>8456807171.4994164</v>
      </c>
      <c r="AX70" s="30">
        <v>679</v>
      </c>
      <c r="AY70" s="30">
        <v>312257607.58000004</v>
      </c>
      <c r="AZ70" s="30">
        <v>1738355102.2336793</v>
      </c>
    </row>
    <row r="71" spans="1:52" ht="15.75" x14ac:dyDescent="0.25">
      <c r="A71" s="43">
        <v>45169</v>
      </c>
      <c r="B71" s="31">
        <v>5501479</v>
      </c>
      <c r="C71" s="31">
        <v>4369513114575.5088</v>
      </c>
      <c r="D71" s="31">
        <v>21633727414450.594</v>
      </c>
      <c r="E71" s="31">
        <v>106129</v>
      </c>
      <c r="F71" s="31">
        <v>78609694777.770004</v>
      </c>
      <c r="G71" s="31">
        <v>389201420012.36432</v>
      </c>
      <c r="H71" s="31">
        <v>32901</v>
      </c>
      <c r="I71" s="31">
        <v>14574200167.700001</v>
      </c>
      <c r="J71" s="31">
        <v>72157758872.476181</v>
      </c>
      <c r="K71" s="31">
        <v>2883</v>
      </c>
      <c r="L71" s="31">
        <v>1562244011.3900001</v>
      </c>
      <c r="M71" s="31">
        <v>7734765913.5135593</v>
      </c>
      <c r="N71" s="31">
        <v>19680</v>
      </c>
      <c r="O71" s="31">
        <v>8886115408.1400013</v>
      </c>
      <c r="P71" s="31">
        <v>43995702375.120567</v>
      </c>
      <c r="Q71" s="31">
        <v>9454</v>
      </c>
      <c r="R71" s="31">
        <v>5447542831.5999994</v>
      </c>
      <c r="S71" s="31">
        <v>26971118659.481979</v>
      </c>
      <c r="T71" s="31">
        <v>7870</v>
      </c>
      <c r="U71" s="31">
        <v>5154996937.6000004</v>
      </c>
      <c r="V71" s="31">
        <v>25522705996.317886</v>
      </c>
      <c r="W71" s="31">
        <v>5532</v>
      </c>
      <c r="X71" s="31">
        <v>25033321501.299999</v>
      </c>
      <c r="Y71" s="31">
        <v>123941510057.70386</v>
      </c>
      <c r="Z71" s="31">
        <v>4958</v>
      </c>
      <c r="AA71" s="31">
        <v>4418471134.0000019</v>
      </c>
      <c r="AB71" s="31">
        <v>21876121571.238415</v>
      </c>
      <c r="AC71" s="31">
        <v>3956</v>
      </c>
      <c r="AD71" s="31">
        <v>1496781176.3199999</v>
      </c>
      <c r="AE71" s="31">
        <v>7410655402.2171307</v>
      </c>
      <c r="AF71" s="31">
        <v>2927</v>
      </c>
      <c r="AG71" s="31">
        <v>1793218798.3800004</v>
      </c>
      <c r="AH71" s="31">
        <v>8878336249.687706</v>
      </c>
      <c r="AI71" s="31">
        <v>2887</v>
      </c>
      <c r="AJ71" s="31">
        <v>891850053.37000012</v>
      </c>
      <c r="AK71" s="31">
        <v>4415604311.7962313</v>
      </c>
      <c r="AL71" s="31">
        <v>2575</v>
      </c>
      <c r="AM71" s="31">
        <v>1054769075.7400002</v>
      </c>
      <c r="AN71" s="31">
        <v>5222226383.4463739</v>
      </c>
      <c r="AO71" s="31">
        <v>1665</v>
      </c>
      <c r="AP71" s="31">
        <v>1261324481.9100001</v>
      </c>
      <c r="AQ71" s="31">
        <v>6244894867.5291862</v>
      </c>
      <c r="AR71" s="31">
        <v>991</v>
      </c>
      <c r="AS71" s="31">
        <v>572379389.44999993</v>
      </c>
      <c r="AT71" s="31">
        <v>2833885461.4500718</v>
      </c>
      <c r="AU71" s="31">
        <v>1156</v>
      </c>
      <c r="AV71" s="31">
        <v>1773582570.7299998</v>
      </c>
      <c r="AW71" s="31">
        <v>8781116082.2939568</v>
      </c>
      <c r="AX71" s="31">
        <v>753</v>
      </c>
      <c r="AY71" s="31">
        <v>353253891.69999993</v>
      </c>
      <c r="AZ71" s="31">
        <v>1748981683.0253587</v>
      </c>
    </row>
    <row r="72" spans="1:52" ht="15.75" x14ac:dyDescent="0.25">
      <c r="A72" s="42">
        <v>45199</v>
      </c>
      <c r="B72" s="30">
        <v>4975217</v>
      </c>
      <c r="C72" s="30">
        <v>4343053583821.1807</v>
      </c>
      <c r="D72" s="30">
        <v>19071194951339.641</v>
      </c>
      <c r="E72" s="30">
        <v>93410</v>
      </c>
      <c r="F72" s="30">
        <v>60469236622.510002</v>
      </c>
      <c r="G72" s="30">
        <v>265532206298.94424</v>
      </c>
      <c r="H72" s="30">
        <v>33206</v>
      </c>
      <c r="I72" s="30">
        <v>18176971682.389999</v>
      </c>
      <c r="J72" s="30">
        <v>79818626201.438293</v>
      </c>
      <c r="K72" s="30">
        <v>521</v>
      </c>
      <c r="L72" s="30">
        <v>179756156.39000002</v>
      </c>
      <c r="M72" s="30">
        <v>789344325.61178768</v>
      </c>
      <c r="N72" s="30">
        <v>17519</v>
      </c>
      <c r="O72" s="30">
        <v>9104660920.8599968</v>
      </c>
      <c r="P72" s="30">
        <v>39980341028.809593</v>
      </c>
      <c r="Q72" s="30">
        <v>7373</v>
      </c>
      <c r="R72" s="30">
        <v>3924714097.269999</v>
      </c>
      <c r="S72" s="30">
        <v>17234184711.912346</v>
      </c>
      <c r="T72" s="30">
        <v>6637</v>
      </c>
      <c r="U72" s="30">
        <v>4105347449.7999988</v>
      </c>
      <c r="V72" s="30">
        <v>18027380976.781532</v>
      </c>
      <c r="W72" s="30">
        <v>4510</v>
      </c>
      <c r="X72" s="30">
        <v>5157314486.3499985</v>
      </c>
      <c r="Y72" s="30">
        <v>22646773311.972694</v>
      </c>
      <c r="Z72" s="30">
        <v>4269</v>
      </c>
      <c r="AA72" s="30">
        <v>4232107409.1400013</v>
      </c>
      <c r="AB72" s="30">
        <v>18584008669.703087</v>
      </c>
      <c r="AC72" s="30">
        <v>4150</v>
      </c>
      <c r="AD72" s="30">
        <v>1810800295.4399998</v>
      </c>
      <c r="AE72" s="30">
        <v>7951577107.1595306</v>
      </c>
      <c r="AF72" s="30">
        <v>2581</v>
      </c>
      <c r="AG72" s="30">
        <v>1508219981.4599998</v>
      </c>
      <c r="AH72" s="30">
        <v>6622887961.3827515</v>
      </c>
      <c r="AI72" s="30">
        <v>2619</v>
      </c>
      <c r="AJ72" s="30">
        <v>847946354.42999983</v>
      </c>
      <c r="AK72" s="30">
        <v>3723497746.8051658</v>
      </c>
      <c r="AL72" s="30">
        <v>1704</v>
      </c>
      <c r="AM72" s="30">
        <v>780510036.1099999</v>
      </c>
      <c r="AN72" s="30">
        <v>3427371726.5616474</v>
      </c>
      <c r="AO72" s="30">
        <v>1357</v>
      </c>
      <c r="AP72" s="30">
        <v>1298110327.6099992</v>
      </c>
      <c r="AQ72" s="30">
        <v>5700255511.1042309</v>
      </c>
      <c r="AR72" s="30">
        <v>757</v>
      </c>
      <c r="AS72" s="30">
        <v>350412311.00999999</v>
      </c>
      <c r="AT72" s="30">
        <v>1538728769.4344788</v>
      </c>
      <c r="AU72" s="30">
        <v>1312</v>
      </c>
      <c r="AV72" s="30">
        <v>1887850256.5399992</v>
      </c>
      <c r="AW72" s="30">
        <v>8289918506.9997702</v>
      </c>
      <c r="AX72" s="30">
        <v>527</v>
      </c>
      <c r="AY72" s="30">
        <v>202896156.08999997</v>
      </c>
      <c r="AZ72" s="30">
        <v>890956575.36541855</v>
      </c>
    </row>
    <row r="73" spans="1:52" ht="15.75" x14ac:dyDescent="0.25">
      <c r="A73" s="43">
        <v>45230</v>
      </c>
      <c r="B73" s="31">
        <v>5575096</v>
      </c>
      <c r="C73" s="31">
        <v>5682749412471.6807</v>
      </c>
      <c r="D73" s="31">
        <v>23041237054213.465</v>
      </c>
      <c r="E73" s="31">
        <v>98433</v>
      </c>
      <c r="F73" s="31">
        <v>76937100026.589981</v>
      </c>
      <c r="G73" s="31">
        <v>311948641635.66125</v>
      </c>
      <c r="H73" s="31">
        <v>36900</v>
      </c>
      <c r="I73" s="31">
        <v>25144652852.949997</v>
      </c>
      <c r="J73" s="31">
        <v>101951338160.22598</v>
      </c>
      <c r="K73" s="31">
        <v>1452</v>
      </c>
      <c r="L73" s="31">
        <v>709281077.65999997</v>
      </c>
      <c r="M73" s="31">
        <v>2875846225.5198889</v>
      </c>
      <c r="N73" s="31">
        <v>14201</v>
      </c>
      <c r="O73" s="31">
        <v>8309866196.8699999</v>
      </c>
      <c r="P73" s="31">
        <v>33693126871.064739</v>
      </c>
      <c r="Q73" s="31">
        <v>8105</v>
      </c>
      <c r="R73" s="31">
        <v>4789637529.1000004</v>
      </c>
      <c r="S73" s="31">
        <v>19420031696.197956</v>
      </c>
      <c r="T73" s="31">
        <v>7162</v>
      </c>
      <c r="U73" s="31">
        <v>4920228060.2599993</v>
      </c>
      <c r="V73" s="31">
        <v>19949523174.194424</v>
      </c>
      <c r="W73" s="31">
        <v>4669</v>
      </c>
      <c r="X73" s="31">
        <v>6270416880.2199984</v>
      </c>
      <c r="Y73" s="31">
        <v>25423989565.47525</v>
      </c>
      <c r="Z73" s="31">
        <v>4736</v>
      </c>
      <c r="AA73" s="31">
        <v>8414168673.750001</v>
      </c>
      <c r="AB73" s="31">
        <v>34116030983.264267</v>
      </c>
      <c r="AC73" s="31">
        <v>3063</v>
      </c>
      <c r="AD73" s="31">
        <v>1559925379.6300006</v>
      </c>
      <c r="AE73" s="31">
        <v>6324862817.2935276</v>
      </c>
      <c r="AF73" s="31">
        <v>3079</v>
      </c>
      <c r="AG73" s="31">
        <v>2058321239.1700006</v>
      </c>
      <c r="AH73" s="31">
        <v>8345655274.0745602</v>
      </c>
      <c r="AI73" s="31">
        <v>1648</v>
      </c>
      <c r="AJ73" s="31">
        <v>633996877.99000013</v>
      </c>
      <c r="AK73" s="31">
        <v>2570599422.4097142</v>
      </c>
      <c r="AL73" s="31">
        <v>2150</v>
      </c>
      <c r="AM73" s="31">
        <v>1420252263.6299994</v>
      </c>
      <c r="AN73" s="31">
        <v>5758545152.6796799</v>
      </c>
      <c r="AO73" s="31">
        <v>1633</v>
      </c>
      <c r="AP73" s="31">
        <v>1487943303.51</v>
      </c>
      <c r="AQ73" s="31">
        <v>6033004781.8335419</v>
      </c>
      <c r="AR73" s="31">
        <v>895</v>
      </c>
      <c r="AS73" s="31">
        <v>521055632.86000013</v>
      </c>
      <c r="AT73" s="31">
        <v>2112668619.3151422</v>
      </c>
      <c r="AU73" s="31">
        <v>1411</v>
      </c>
      <c r="AV73" s="31">
        <v>2046969554.0000005</v>
      </c>
      <c r="AW73" s="31">
        <v>8299628808.7173615</v>
      </c>
      <c r="AX73" s="31">
        <v>892</v>
      </c>
      <c r="AY73" s="31">
        <v>720367603.40999997</v>
      </c>
      <c r="AZ73" s="31">
        <v>2920797577.2991476</v>
      </c>
    </row>
    <row r="74" spans="1:52" ht="15.75" x14ac:dyDescent="0.25">
      <c r="A74" s="42">
        <v>45260</v>
      </c>
      <c r="B74" s="30">
        <v>5018540</v>
      </c>
      <c r="C74" s="30">
        <v>5252313544807.9111</v>
      </c>
      <c r="D74" s="30">
        <v>18877638886988.867</v>
      </c>
      <c r="E74" s="30">
        <v>81647</v>
      </c>
      <c r="F74" s="30">
        <v>65327798528.389999</v>
      </c>
      <c r="G74" s="30">
        <v>234798356834.58066</v>
      </c>
      <c r="H74" s="30">
        <v>31857</v>
      </c>
      <c r="I74" s="30">
        <v>23705630898.580002</v>
      </c>
      <c r="J74" s="30">
        <v>85201756497.194229</v>
      </c>
      <c r="K74" s="30">
        <v>874</v>
      </c>
      <c r="L74" s="30">
        <v>1021684032.28</v>
      </c>
      <c r="M74" s="30">
        <v>3672092698.4738655</v>
      </c>
      <c r="N74" s="30">
        <v>8176</v>
      </c>
      <c r="O74" s="30">
        <v>4407093646.7799997</v>
      </c>
      <c r="P74" s="30">
        <v>15839785971.516741</v>
      </c>
      <c r="Q74" s="30">
        <v>7081</v>
      </c>
      <c r="R74" s="30">
        <v>4111203729.0600019</v>
      </c>
      <c r="S74" s="30">
        <v>14776311186.668713</v>
      </c>
      <c r="T74" s="30">
        <v>6633</v>
      </c>
      <c r="U74" s="30">
        <v>4524755734.2299986</v>
      </c>
      <c r="V74" s="30">
        <v>16262681973.177969</v>
      </c>
      <c r="W74" s="30">
        <v>4639</v>
      </c>
      <c r="X74" s="30">
        <v>7736187033.1999989</v>
      </c>
      <c r="Y74" s="30">
        <v>27805069885.692894</v>
      </c>
      <c r="Z74" s="30">
        <v>4265</v>
      </c>
      <c r="AA74" s="30">
        <v>4924501879.0200005</v>
      </c>
      <c r="AB74" s="30">
        <v>17699432331.555061</v>
      </c>
      <c r="AC74" s="30">
        <v>1844</v>
      </c>
      <c r="AD74" s="30">
        <v>908764943.20000005</v>
      </c>
      <c r="AE74" s="30">
        <v>3266243777.0576701</v>
      </c>
      <c r="AF74" s="30">
        <v>2551</v>
      </c>
      <c r="AG74" s="30">
        <v>1751155015.4899998</v>
      </c>
      <c r="AH74" s="30">
        <v>6293925854.8717518</v>
      </c>
      <c r="AI74" s="30">
        <v>2580</v>
      </c>
      <c r="AJ74" s="30">
        <v>875263679.17999995</v>
      </c>
      <c r="AK74" s="30">
        <v>3145834978.338407</v>
      </c>
      <c r="AL74" s="30">
        <v>2272</v>
      </c>
      <c r="AM74" s="30">
        <v>1088864170.0699999</v>
      </c>
      <c r="AN74" s="30">
        <v>3913548653.2181206</v>
      </c>
      <c r="AO74" s="30">
        <v>1444</v>
      </c>
      <c r="AP74" s="30">
        <v>1124640564.2099996</v>
      </c>
      <c r="AQ74" s="30">
        <v>4042134626.521471</v>
      </c>
      <c r="AR74" s="30">
        <v>943</v>
      </c>
      <c r="AS74" s="30">
        <v>1065957639.3900001</v>
      </c>
      <c r="AT74" s="30">
        <v>3831218988.2729969</v>
      </c>
      <c r="AU74" s="30">
        <v>1288</v>
      </c>
      <c r="AV74" s="30">
        <v>1829916670.8400004</v>
      </c>
      <c r="AW74" s="30">
        <v>6577007600.6880455</v>
      </c>
      <c r="AX74" s="30">
        <v>1153</v>
      </c>
      <c r="AY74" s="30">
        <v>815891996.02999997</v>
      </c>
      <c r="AZ74" s="30">
        <v>2932443834.5963569</v>
      </c>
    </row>
    <row r="75" spans="1:52" ht="15.75" x14ac:dyDescent="0.25">
      <c r="A75" s="43">
        <v>45291</v>
      </c>
      <c r="B75" s="31">
        <v>4766119</v>
      </c>
      <c r="C75" s="31">
        <v>5626387369010.4893</v>
      </c>
      <c r="D75" s="31">
        <v>16117650425205.5</v>
      </c>
      <c r="E75" s="31">
        <v>84031</v>
      </c>
      <c r="F75" s="31">
        <v>74897819623.999969</v>
      </c>
      <c r="G75" s="31">
        <v>214556303207.76041</v>
      </c>
      <c r="H75" s="31">
        <v>30784</v>
      </c>
      <c r="I75" s="31">
        <v>26550677213.409996</v>
      </c>
      <c r="J75" s="31">
        <v>76058491143.931366</v>
      </c>
      <c r="K75" s="31">
        <v>6208</v>
      </c>
      <c r="L75" s="31">
        <v>5625438167.500001</v>
      </c>
      <c r="M75" s="31">
        <v>16114931291.749918</v>
      </c>
      <c r="N75" s="31">
        <v>7394</v>
      </c>
      <c r="O75" s="31">
        <v>5591987063.2900009</v>
      </c>
      <c r="P75" s="31">
        <v>16019105468.067125</v>
      </c>
      <c r="Q75" s="31">
        <v>6751</v>
      </c>
      <c r="R75" s="31">
        <v>4796987760.5100002</v>
      </c>
      <c r="S75" s="31">
        <v>13741707910.78808</v>
      </c>
      <c r="T75" s="31">
        <v>6590</v>
      </c>
      <c r="U75" s="31">
        <v>5231091262.420001</v>
      </c>
      <c r="V75" s="31">
        <v>14985264038.949486</v>
      </c>
      <c r="W75" s="31">
        <v>5090</v>
      </c>
      <c r="X75" s="31">
        <v>7241055520.2400017</v>
      </c>
      <c r="Y75" s="31">
        <v>20743115240.794098</v>
      </c>
      <c r="Z75" s="31">
        <v>4038</v>
      </c>
      <c r="AA75" s="31">
        <v>4194608488.3499994</v>
      </c>
      <c r="AB75" s="31">
        <v>12016100003.742725</v>
      </c>
      <c r="AC75" s="31">
        <v>2044</v>
      </c>
      <c r="AD75" s="31">
        <v>1186115173.26</v>
      </c>
      <c r="AE75" s="31">
        <v>3397809015.4142551</v>
      </c>
      <c r="AF75" s="31">
        <v>2318</v>
      </c>
      <c r="AG75" s="31">
        <v>1768794884.8299994</v>
      </c>
      <c r="AH75" s="31">
        <v>5066984506.7200537</v>
      </c>
      <c r="AI75" s="31">
        <v>1564</v>
      </c>
      <c r="AJ75" s="31">
        <v>660028915.41999984</v>
      </c>
      <c r="AK75" s="31">
        <v>1890754160.9844766</v>
      </c>
      <c r="AL75" s="31">
        <v>2199</v>
      </c>
      <c r="AM75" s="31">
        <v>1389018212.6399999</v>
      </c>
      <c r="AN75" s="31">
        <v>3979055922.9683104</v>
      </c>
      <c r="AO75" s="31">
        <v>1531</v>
      </c>
      <c r="AP75" s="31">
        <v>2094431053.3699999</v>
      </c>
      <c r="AQ75" s="31">
        <v>5999819305.695879</v>
      </c>
      <c r="AR75" s="31">
        <v>851</v>
      </c>
      <c r="AS75" s="31">
        <v>510715556.49999994</v>
      </c>
      <c r="AT75" s="31">
        <v>1463023120.6119325</v>
      </c>
      <c r="AU75" s="31">
        <v>1251</v>
      </c>
      <c r="AV75" s="31">
        <v>2039569626.8300002</v>
      </c>
      <c r="AW75" s="31">
        <v>5842660326.6198759</v>
      </c>
      <c r="AX75" s="31">
        <v>775</v>
      </c>
      <c r="AY75" s="31">
        <v>625479756.34000003</v>
      </c>
      <c r="AZ75" s="31">
        <v>1791782790.5446584</v>
      </c>
    </row>
    <row r="76" spans="1:52" ht="15.75" x14ac:dyDescent="0.25">
      <c r="A76" s="42">
        <v>45322</v>
      </c>
      <c r="B76" s="30">
        <v>4834029</v>
      </c>
      <c r="C76" s="30">
        <v>7169447880413.8398</v>
      </c>
      <c r="D76" s="30">
        <v>17027829108504.732</v>
      </c>
      <c r="E76" s="30">
        <v>74005</v>
      </c>
      <c r="F76" s="30">
        <v>76510095112.970001</v>
      </c>
      <c r="G76" s="30">
        <v>181715642039.63434</v>
      </c>
      <c r="H76" s="30">
        <v>27424</v>
      </c>
      <c r="I76" s="30">
        <v>25013353361.679996</v>
      </c>
      <c r="J76" s="30">
        <v>59408076267.19841</v>
      </c>
      <c r="K76" s="30">
        <v>3744</v>
      </c>
      <c r="L76" s="30">
        <v>3457839823.8199997</v>
      </c>
      <c r="M76" s="30">
        <v>8212557868.7086287</v>
      </c>
      <c r="N76" s="30">
        <v>1256</v>
      </c>
      <c r="O76" s="30">
        <v>811712811.00999999</v>
      </c>
      <c r="P76" s="30">
        <v>1927862125.7324007</v>
      </c>
      <c r="Q76" s="30">
        <v>6922</v>
      </c>
      <c r="R76" s="30">
        <v>5811241507.8300009</v>
      </c>
      <c r="S76" s="30">
        <v>13802015016.233973</v>
      </c>
      <c r="T76" s="30">
        <v>7151</v>
      </c>
      <c r="U76" s="30">
        <v>7026911243.7799997</v>
      </c>
      <c r="V76" s="30">
        <v>16689296835.059717</v>
      </c>
      <c r="W76" s="30">
        <v>5151</v>
      </c>
      <c r="X76" s="30">
        <v>9684635679.4900017</v>
      </c>
      <c r="Y76" s="30">
        <v>23001537088.929142</v>
      </c>
      <c r="Z76" s="30">
        <v>4337</v>
      </c>
      <c r="AA76" s="30">
        <v>5401753978.9300003</v>
      </c>
      <c r="AB76" s="30">
        <v>12829459837.581829</v>
      </c>
      <c r="AC76" s="30">
        <v>1446</v>
      </c>
      <c r="AD76" s="30">
        <v>1079220249.5999999</v>
      </c>
      <c r="AE76" s="30">
        <v>2563206858.7638392</v>
      </c>
      <c r="AF76" s="30">
        <v>2157</v>
      </c>
      <c r="AG76" s="30">
        <v>2015624336.46</v>
      </c>
      <c r="AH76" s="30">
        <v>4787217554.3597069</v>
      </c>
      <c r="AI76" s="30">
        <v>2945</v>
      </c>
      <c r="AJ76" s="30">
        <v>1511940854.74</v>
      </c>
      <c r="AK76" s="30">
        <v>3590941858.5791054</v>
      </c>
      <c r="AL76" s="30">
        <v>2011</v>
      </c>
      <c r="AM76" s="30">
        <v>1120047258.25</v>
      </c>
      <c r="AN76" s="30">
        <v>2660173227.4298062</v>
      </c>
      <c r="AO76" s="30">
        <v>1578</v>
      </c>
      <c r="AP76" s="30">
        <v>1878098411.0599999</v>
      </c>
      <c r="AQ76" s="30">
        <v>4460585992.9395275</v>
      </c>
      <c r="AR76" s="30">
        <v>986</v>
      </c>
      <c r="AS76" s="30">
        <v>946328511.93000007</v>
      </c>
      <c r="AT76" s="30">
        <v>2247581745.5443287</v>
      </c>
      <c r="AU76" s="30">
        <v>1298</v>
      </c>
      <c r="AV76" s="30">
        <v>2579991433.9699998</v>
      </c>
      <c r="AW76" s="30">
        <v>6127620142.0005836</v>
      </c>
      <c r="AX76" s="30">
        <v>649</v>
      </c>
      <c r="AY76" s="30">
        <v>357157593.16000003</v>
      </c>
      <c r="AZ76" s="30">
        <v>848268731.78723657</v>
      </c>
    </row>
    <row r="77" spans="1:52" ht="15.75" x14ac:dyDescent="0.25">
      <c r="A77" s="43">
        <v>45351</v>
      </c>
      <c r="B77" s="31">
        <v>4148435</v>
      </c>
      <c r="C77" s="31">
        <v>7220145283818.6797</v>
      </c>
      <c r="D77" s="31">
        <v>15143178935167.459</v>
      </c>
      <c r="E77" s="31">
        <v>64169</v>
      </c>
      <c r="F77" s="31">
        <v>83076492944</v>
      </c>
      <c r="G77" s="31">
        <v>174240565598.67447</v>
      </c>
      <c r="H77" s="31">
        <v>21927</v>
      </c>
      <c r="I77" s="31">
        <v>22454162495.060001</v>
      </c>
      <c r="J77" s="31">
        <v>47094260175.63208</v>
      </c>
      <c r="K77" s="31">
        <v>768</v>
      </c>
      <c r="L77" s="31">
        <v>1240128358.1100001</v>
      </c>
      <c r="M77" s="31">
        <v>2600984452.6982751</v>
      </c>
      <c r="N77" s="31">
        <v>5681</v>
      </c>
      <c r="O77" s="31">
        <v>8221142704.2199993</v>
      </c>
      <c r="P77" s="31">
        <v>17242621876.398846</v>
      </c>
      <c r="Q77" s="31">
        <v>6059</v>
      </c>
      <c r="R77" s="31">
        <v>5670311207.539999</v>
      </c>
      <c r="S77" s="31">
        <v>11892632884.590588</v>
      </c>
      <c r="T77" s="31">
        <v>6139</v>
      </c>
      <c r="U77" s="31">
        <v>6081944679.4899988</v>
      </c>
      <c r="V77" s="31">
        <v>12755972758.846727</v>
      </c>
      <c r="W77" s="31">
        <v>4313</v>
      </c>
      <c r="X77" s="31">
        <v>14373374831.52</v>
      </c>
      <c r="Y77" s="31">
        <v>30146012084.236317</v>
      </c>
      <c r="Z77" s="31">
        <v>3916</v>
      </c>
      <c r="AA77" s="31">
        <v>5469320305.7200003</v>
      </c>
      <c r="AB77" s="31">
        <v>11471084415.556019</v>
      </c>
      <c r="AC77" s="31">
        <v>1237</v>
      </c>
      <c r="AD77" s="31">
        <v>1150809102.5800002</v>
      </c>
      <c r="AE77" s="31">
        <v>2413650622.743628</v>
      </c>
      <c r="AF77" s="31">
        <v>1712</v>
      </c>
      <c r="AG77" s="31">
        <v>1756104974.5099998</v>
      </c>
      <c r="AH77" s="31">
        <v>3683168525.3676467</v>
      </c>
      <c r="AI77" s="31">
        <v>2760</v>
      </c>
      <c r="AJ77" s="31">
        <v>1505046908.1000001</v>
      </c>
      <c r="AK77" s="31">
        <v>3156611638.5853038</v>
      </c>
      <c r="AL77" s="31">
        <v>1743</v>
      </c>
      <c r="AM77" s="31">
        <v>1426531904.03</v>
      </c>
      <c r="AN77" s="31">
        <v>2991938116.2405319</v>
      </c>
      <c r="AO77" s="31">
        <v>1518</v>
      </c>
      <c r="AP77" s="31">
        <v>1739873261.6199996</v>
      </c>
      <c r="AQ77" s="31">
        <v>3649124926.0970883</v>
      </c>
      <c r="AR77" s="31">
        <v>772</v>
      </c>
      <c r="AS77" s="31">
        <v>880175165.25999999</v>
      </c>
      <c r="AT77" s="31">
        <v>1846036263.5214658</v>
      </c>
      <c r="AU77" s="31">
        <v>1381</v>
      </c>
      <c r="AV77" s="31">
        <v>2204099472.1999998</v>
      </c>
      <c r="AW77" s="31">
        <v>4622770233.3407717</v>
      </c>
      <c r="AX77" s="31">
        <v>501</v>
      </c>
      <c r="AY77" s="31">
        <v>548432864.20000005</v>
      </c>
      <c r="AZ77" s="31">
        <v>1150256216.466954</v>
      </c>
    </row>
    <row r="78" spans="1:52" ht="15.75" x14ac:dyDescent="0.25">
      <c r="A78" s="42">
        <v>45382</v>
      </c>
      <c r="B78" s="30">
        <v>4066721</v>
      </c>
      <c r="C78" s="30">
        <v>7566207424971.3896</v>
      </c>
      <c r="D78" s="30">
        <v>14295140596533.957</v>
      </c>
      <c r="E78" s="30">
        <v>64281</v>
      </c>
      <c r="F78" s="30">
        <v>82258337367.980011</v>
      </c>
      <c r="G78" s="30">
        <v>155413991695.69336</v>
      </c>
      <c r="H78" s="30">
        <v>21505</v>
      </c>
      <c r="I78" s="30">
        <v>23868863555.019997</v>
      </c>
      <c r="J78" s="30">
        <v>45096405799.340927</v>
      </c>
      <c r="K78" s="30">
        <v>574</v>
      </c>
      <c r="L78" s="30">
        <v>631943479.20000005</v>
      </c>
      <c r="M78" s="30">
        <v>1193956281.7709813</v>
      </c>
      <c r="N78" s="30">
        <v>7388</v>
      </c>
      <c r="O78" s="30">
        <v>8038133536.499999</v>
      </c>
      <c r="P78" s="30">
        <v>15186769617.066994</v>
      </c>
      <c r="Q78" s="30">
        <v>5710</v>
      </c>
      <c r="R78" s="30">
        <v>6137762238.8999996</v>
      </c>
      <c r="S78" s="30">
        <v>11596321541.965168</v>
      </c>
      <c r="T78" s="30">
        <v>6041</v>
      </c>
      <c r="U78" s="30">
        <v>7323977901.5600004</v>
      </c>
      <c r="V78" s="30">
        <v>13837486596.411123</v>
      </c>
      <c r="W78" s="30">
        <v>4576</v>
      </c>
      <c r="X78" s="30">
        <v>10326242759.01</v>
      </c>
      <c r="Y78" s="30">
        <v>19509786579.046482</v>
      </c>
      <c r="Z78" s="30">
        <v>4093</v>
      </c>
      <c r="AA78" s="30">
        <v>5991401452.9399996</v>
      </c>
      <c r="AB78" s="30">
        <v>11319796210.897427</v>
      </c>
      <c r="AC78" s="30">
        <v>1919</v>
      </c>
      <c r="AD78" s="30">
        <v>1378298902.3699999</v>
      </c>
      <c r="AE78" s="30">
        <v>2604075659.9403009</v>
      </c>
      <c r="AF78" s="30">
        <v>1604</v>
      </c>
      <c r="AG78" s="30">
        <v>1508059428.4600003</v>
      </c>
      <c r="AH78" s="30">
        <v>2849237451.0662932</v>
      </c>
      <c r="AI78" s="30">
        <v>1248</v>
      </c>
      <c r="AJ78" s="30">
        <v>911151830.15000021</v>
      </c>
      <c r="AK78" s="30">
        <v>1721475870.9622252</v>
      </c>
      <c r="AL78" s="30">
        <v>1942</v>
      </c>
      <c r="AM78" s="30">
        <v>1626530427.1899998</v>
      </c>
      <c r="AN78" s="30">
        <v>3073069483.197443</v>
      </c>
      <c r="AO78" s="30">
        <v>1468</v>
      </c>
      <c r="AP78" s="30">
        <v>1859445426.02</v>
      </c>
      <c r="AQ78" s="30">
        <v>3513125176.6651621</v>
      </c>
      <c r="AR78" s="30">
        <v>779</v>
      </c>
      <c r="AS78" s="30">
        <v>946153592.96000004</v>
      </c>
      <c r="AT78" s="30">
        <v>1787606111.9656794</v>
      </c>
      <c r="AU78" s="30">
        <v>1466</v>
      </c>
      <c r="AV78" s="30">
        <v>2973197968.96</v>
      </c>
      <c r="AW78" s="30">
        <v>5617382738.8525648</v>
      </c>
      <c r="AX78" s="30">
        <v>580</v>
      </c>
      <c r="AY78" s="30">
        <v>484256520.4000001</v>
      </c>
      <c r="AZ78" s="30">
        <v>914925358.91355002</v>
      </c>
    </row>
    <row r="79" spans="1:52" ht="15.75" x14ac:dyDescent="0.25">
      <c r="A79" s="43">
        <v>45412</v>
      </c>
      <c r="B79" s="31">
        <v>4920728</v>
      </c>
      <c r="C79" s="31">
        <v>9898707196945.8906</v>
      </c>
      <c r="D79" s="31">
        <v>17184320814880.953</v>
      </c>
      <c r="E79" s="31">
        <v>88372</v>
      </c>
      <c r="F79" s="31">
        <v>146577091358.30014</v>
      </c>
      <c r="G79" s="31">
        <v>254460275660.06741</v>
      </c>
      <c r="H79" s="31">
        <v>29117</v>
      </c>
      <c r="I79" s="31">
        <v>39007143613.080002</v>
      </c>
      <c r="J79" s="31">
        <v>67717051993.02356</v>
      </c>
      <c r="K79" s="31">
        <v>1494</v>
      </c>
      <c r="L79" s="31">
        <v>2545263974.3400002</v>
      </c>
      <c r="M79" s="31">
        <v>4418620717.1692524</v>
      </c>
      <c r="N79" s="31">
        <v>14231</v>
      </c>
      <c r="O79" s="31">
        <v>19828998075.27</v>
      </c>
      <c r="P79" s="31">
        <v>34423471427.483955</v>
      </c>
      <c r="Q79" s="31">
        <v>3310</v>
      </c>
      <c r="R79" s="31">
        <v>4161612239.8700004</v>
      </c>
      <c r="S79" s="31">
        <v>7224628268.5405836</v>
      </c>
      <c r="T79" s="31">
        <v>3678</v>
      </c>
      <c r="U79" s="31">
        <v>4547638291.0999994</v>
      </c>
      <c r="V79" s="31">
        <v>7894775932.8016977</v>
      </c>
      <c r="W79" s="31">
        <v>4338</v>
      </c>
      <c r="X79" s="31">
        <v>22829549991.529999</v>
      </c>
      <c r="Y79" s="31">
        <v>39632479606.51429</v>
      </c>
      <c r="Z79" s="31">
        <v>2463</v>
      </c>
      <c r="AA79" s="31">
        <v>5039599486.9400005</v>
      </c>
      <c r="AB79" s="31">
        <v>8748828775.2168598</v>
      </c>
      <c r="AC79" s="31">
        <v>3746</v>
      </c>
      <c r="AD79" s="31">
        <v>4413912979.0500002</v>
      </c>
      <c r="AE79" s="31">
        <v>7662626560.4022131</v>
      </c>
      <c r="AF79" s="31">
        <v>1889</v>
      </c>
      <c r="AG79" s="31">
        <v>2929431400.5200005</v>
      </c>
      <c r="AH79" s="31">
        <v>5085541777.3397226</v>
      </c>
      <c r="AI79" s="31">
        <v>1571</v>
      </c>
      <c r="AJ79" s="31">
        <v>1385455412.1700001</v>
      </c>
      <c r="AK79" s="31">
        <v>2405173706.3995657</v>
      </c>
      <c r="AL79" s="31">
        <v>2709</v>
      </c>
      <c r="AM79" s="31">
        <v>2931074210.7200003</v>
      </c>
      <c r="AN79" s="31">
        <v>5088393723.2507477</v>
      </c>
      <c r="AO79" s="31">
        <v>1000</v>
      </c>
      <c r="AP79" s="31">
        <v>1753364292.0499997</v>
      </c>
      <c r="AQ79" s="31">
        <v>3043869658.9833603</v>
      </c>
      <c r="AR79" s="31">
        <v>844</v>
      </c>
      <c r="AS79" s="31">
        <v>1079758166.21</v>
      </c>
      <c r="AT79" s="31">
        <v>1874478188.0572298</v>
      </c>
      <c r="AU79" s="31">
        <v>1526</v>
      </c>
      <c r="AV79" s="31">
        <v>3125936595.2199998</v>
      </c>
      <c r="AW79" s="31">
        <v>5426678073.254941</v>
      </c>
      <c r="AX79" s="31">
        <v>735</v>
      </c>
      <c r="AY79" s="31">
        <v>942861574.83999991</v>
      </c>
      <c r="AZ79" s="31">
        <v>1636823421.8579054</v>
      </c>
    </row>
    <row r="80" spans="1:52" ht="15.75" x14ac:dyDescent="0.25">
      <c r="A80" s="42">
        <v>45443</v>
      </c>
      <c r="B80" s="30">
        <v>5018851</v>
      </c>
      <c r="C80" s="30">
        <v>10804845908114.184</v>
      </c>
      <c r="D80" s="30">
        <v>18005427062043.234</v>
      </c>
      <c r="E80" s="30">
        <v>142383</v>
      </c>
      <c r="F80" s="30">
        <v>216400241902.97995</v>
      </c>
      <c r="G80" s="30">
        <v>360614006430.81165</v>
      </c>
      <c r="H80" s="30">
        <v>28169</v>
      </c>
      <c r="I80" s="30">
        <v>52267391234.679993</v>
      </c>
      <c r="J80" s="30">
        <v>87099502260.60762</v>
      </c>
      <c r="K80" s="30">
        <v>64678</v>
      </c>
      <c r="L80" s="30">
        <v>91928756771.730011</v>
      </c>
      <c r="M80" s="30">
        <v>153192052809.81094</v>
      </c>
      <c r="N80" s="30">
        <v>5778</v>
      </c>
      <c r="O80" s="30">
        <v>7522012327.5600014</v>
      </c>
      <c r="P80" s="30">
        <v>12534842743.288143</v>
      </c>
      <c r="Q80" s="30">
        <v>5501</v>
      </c>
      <c r="R80" s="30">
        <v>5282086880.4399996</v>
      </c>
      <c r="S80" s="30">
        <v>8802182915.8817863</v>
      </c>
      <c r="T80" s="30">
        <v>5993</v>
      </c>
      <c r="U80" s="30">
        <v>6473506597.4100008</v>
      </c>
      <c r="V80" s="30">
        <v>10787590296.663921</v>
      </c>
      <c r="W80" s="30">
        <v>4574</v>
      </c>
      <c r="X80" s="30">
        <v>8716475363.3500004</v>
      </c>
      <c r="Y80" s="30">
        <v>14525321575.852745</v>
      </c>
      <c r="Z80" s="30">
        <v>3463</v>
      </c>
      <c r="AA80" s="30">
        <v>6483646436.9699993</v>
      </c>
      <c r="AB80" s="30">
        <v>10804487542.878351</v>
      </c>
      <c r="AC80" s="30">
        <v>4557</v>
      </c>
      <c r="AD80" s="30">
        <v>5964689214.5</v>
      </c>
      <c r="AE80" s="30">
        <v>9939686092.0323944</v>
      </c>
      <c r="AF80" s="30">
        <v>1958</v>
      </c>
      <c r="AG80" s="30">
        <v>3331497382.5200005</v>
      </c>
      <c r="AH80" s="30">
        <v>5551678722.5354576</v>
      </c>
      <c r="AI80" s="30">
        <v>1565</v>
      </c>
      <c r="AJ80" s="30">
        <v>1107146288.1500001</v>
      </c>
      <c r="AK80" s="30">
        <v>1844972330.732295</v>
      </c>
      <c r="AL80" s="30">
        <v>2661</v>
      </c>
      <c r="AM80" s="30">
        <v>3546063725.7900004</v>
      </c>
      <c r="AN80" s="30">
        <v>5909236680.9341068</v>
      </c>
      <c r="AO80" s="30">
        <v>1234</v>
      </c>
      <c r="AP80" s="30">
        <v>2178479394.2000003</v>
      </c>
      <c r="AQ80" s="30">
        <v>3630264806.3657804</v>
      </c>
      <c r="AR80" s="30">
        <v>857</v>
      </c>
      <c r="AS80" s="30">
        <v>957429094.72000003</v>
      </c>
      <c r="AT80" s="30">
        <v>1595480387.10233</v>
      </c>
      <c r="AU80" s="30">
        <v>1149</v>
      </c>
      <c r="AV80" s="30">
        <v>3270060532.5499997</v>
      </c>
      <c r="AW80" s="30">
        <v>5449299037.4882307</v>
      </c>
      <c r="AX80" s="30">
        <v>615</v>
      </c>
      <c r="AY80" s="30">
        <v>754409607.75999987</v>
      </c>
      <c r="AZ80" s="30">
        <v>1257164357.8208237</v>
      </c>
    </row>
    <row r="81" spans="1:52" ht="15.75" x14ac:dyDescent="0.25">
      <c r="A81" s="43">
        <v>45473</v>
      </c>
      <c r="B81" s="31">
        <v>4374362</v>
      </c>
      <c r="C81" s="31">
        <v>10080653468459.887</v>
      </c>
      <c r="D81" s="31">
        <v>16063385518515.678</v>
      </c>
      <c r="E81" s="31">
        <v>62068</v>
      </c>
      <c r="F81" s="31">
        <v>106672802940.86998</v>
      </c>
      <c r="G81" s="31">
        <v>169981674634.59473</v>
      </c>
      <c r="H81" s="31">
        <v>21371</v>
      </c>
      <c r="I81" s="31">
        <v>32468492913.379997</v>
      </c>
      <c r="J81" s="31">
        <v>51738106116.299194</v>
      </c>
      <c r="K81" s="31">
        <v>297</v>
      </c>
      <c r="L81" s="31">
        <v>369732021.20000005</v>
      </c>
      <c r="M81" s="31">
        <v>589162995.59923172</v>
      </c>
      <c r="N81" s="31">
        <v>6618</v>
      </c>
      <c r="O81" s="31">
        <v>7603997043.6300011</v>
      </c>
      <c r="P81" s="31">
        <v>12116866865.392162</v>
      </c>
      <c r="Q81" s="31">
        <v>6524</v>
      </c>
      <c r="R81" s="31">
        <v>8893211812.2700005</v>
      </c>
      <c r="S81" s="31">
        <v>14171213233.871408</v>
      </c>
      <c r="T81" s="31">
        <v>5828</v>
      </c>
      <c r="U81" s="31">
        <v>8425438851.8299999</v>
      </c>
      <c r="V81" s="31">
        <v>13425823322.176222</v>
      </c>
      <c r="W81" s="31">
        <v>4024</v>
      </c>
      <c r="X81" s="31">
        <v>21046511565.650002</v>
      </c>
      <c r="Y81" s="31">
        <v>33537332689.463657</v>
      </c>
      <c r="Z81" s="31">
        <v>3389</v>
      </c>
      <c r="AA81" s="31">
        <v>7162183664.8199997</v>
      </c>
      <c r="AB81" s="31">
        <v>11412843197.35635</v>
      </c>
      <c r="AC81" s="31">
        <v>1822</v>
      </c>
      <c r="AD81" s="31">
        <v>1698557376.9899998</v>
      </c>
      <c r="AE81" s="31">
        <v>2706628301.1588979</v>
      </c>
      <c r="AF81" s="31">
        <v>1620</v>
      </c>
      <c r="AG81" s="31">
        <v>3217700485.25</v>
      </c>
      <c r="AH81" s="31">
        <v>5127362381.7546453</v>
      </c>
      <c r="AI81" s="31">
        <v>2148</v>
      </c>
      <c r="AJ81" s="31">
        <v>1632240360.9499998</v>
      </c>
      <c r="AK81" s="31">
        <v>2600953029.3701077</v>
      </c>
      <c r="AL81" s="31">
        <v>1983</v>
      </c>
      <c r="AM81" s="31">
        <v>1611985647.76</v>
      </c>
      <c r="AN81" s="31">
        <v>2568677416.7269487</v>
      </c>
      <c r="AO81" s="31">
        <v>1137</v>
      </c>
      <c r="AP81" s="31">
        <v>2200581036</v>
      </c>
      <c r="AQ81" s="31">
        <v>3506596239.6784163</v>
      </c>
      <c r="AR81" s="31">
        <v>761</v>
      </c>
      <c r="AS81" s="31">
        <v>1050766833.5</v>
      </c>
      <c r="AT81" s="31">
        <v>1674382795.6581087</v>
      </c>
      <c r="AU81" s="31">
        <v>1032</v>
      </c>
      <c r="AV81" s="31">
        <v>3294361760.1700001</v>
      </c>
      <c r="AW81" s="31">
        <v>5249521090.7345524</v>
      </c>
      <c r="AX81" s="31">
        <v>458</v>
      </c>
      <c r="AY81" s="31">
        <v>425899250.44999993</v>
      </c>
      <c r="AZ81" s="31">
        <v>678664718.85283744</v>
      </c>
    </row>
    <row r="82" spans="1:52" ht="15.75" x14ac:dyDescent="0.25">
      <c r="A82" s="42">
        <v>45504</v>
      </c>
      <c r="B82" s="30">
        <v>5375093</v>
      </c>
      <c r="C82" s="30">
        <v>13005106355943.674</v>
      </c>
      <c r="D82" s="30">
        <v>19920624850631.41</v>
      </c>
      <c r="E82" s="30">
        <v>97660</v>
      </c>
      <c r="F82" s="30">
        <v>248858286157.26004</v>
      </c>
      <c r="G82" s="30">
        <v>381189697633.20612</v>
      </c>
      <c r="H82" s="30">
        <v>28723</v>
      </c>
      <c r="I82" s="30">
        <v>139111374270.29001</v>
      </c>
      <c r="J82" s="30">
        <v>213084416493.65839</v>
      </c>
      <c r="K82" s="30">
        <v>3491</v>
      </c>
      <c r="L82" s="30">
        <v>9735112525.7400017</v>
      </c>
      <c r="M82" s="30">
        <v>14911798427.18614</v>
      </c>
      <c r="N82" s="30">
        <v>25391</v>
      </c>
      <c r="O82" s="30">
        <v>33361533094.159992</v>
      </c>
      <c r="P82" s="30">
        <v>51101664763.16082</v>
      </c>
      <c r="Q82" s="30">
        <v>7232</v>
      </c>
      <c r="R82" s="30">
        <v>9815345443.1600018</v>
      </c>
      <c r="S82" s="30">
        <v>15034695526.590872</v>
      </c>
      <c r="T82" s="30">
        <v>7520</v>
      </c>
      <c r="U82" s="30">
        <v>10175282080.380001</v>
      </c>
      <c r="V82" s="30">
        <v>15586029942.766598</v>
      </c>
      <c r="W82" s="30">
        <v>5204</v>
      </c>
      <c r="X82" s="30">
        <v>11348972952.93</v>
      </c>
      <c r="Y82" s="30">
        <v>17383835737.103157</v>
      </c>
      <c r="Z82" s="30">
        <v>4467</v>
      </c>
      <c r="AA82" s="30">
        <v>10971844790.85</v>
      </c>
      <c r="AB82" s="30">
        <v>16806168132.411076</v>
      </c>
      <c r="AC82" s="30">
        <v>1709</v>
      </c>
      <c r="AD82" s="30">
        <v>1748276235.0300002</v>
      </c>
      <c r="AE82" s="30">
        <v>2677929273.3265653</v>
      </c>
      <c r="AF82" s="30">
        <v>2167</v>
      </c>
      <c r="AG82" s="30">
        <v>4005971879.2100005</v>
      </c>
      <c r="AH82" s="30">
        <v>6136163810.106019</v>
      </c>
      <c r="AI82" s="30">
        <v>2201</v>
      </c>
      <c r="AJ82" s="30">
        <v>1838867960.6200001</v>
      </c>
      <c r="AK82" s="30">
        <v>2816693519.5124464</v>
      </c>
      <c r="AL82" s="30">
        <v>2291</v>
      </c>
      <c r="AM82" s="30">
        <v>2103722566.9899998</v>
      </c>
      <c r="AN82" s="30">
        <v>3222385646.0552726</v>
      </c>
      <c r="AO82" s="30">
        <v>1314</v>
      </c>
      <c r="AP82" s="30">
        <v>2527633661.5400004</v>
      </c>
      <c r="AQ82" s="30">
        <v>3871713198.8969846</v>
      </c>
      <c r="AR82" s="30">
        <v>837</v>
      </c>
      <c r="AS82" s="30">
        <v>1044431539.74</v>
      </c>
      <c r="AT82" s="30">
        <v>1599812282.6438177</v>
      </c>
      <c r="AU82" s="30">
        <v>1190</v>
      </c>
      <c r="AV82" s="30">
        <v>4138730289.6199999</v>
      </c>
      <c r="AW82" s="30">
        <v>6339517048.2235289</v>
      </c>
      <c r="AX82" s="30">
        <v>550</v>
      </c>
      <c r="AY82" s="30">
        <v>755249505.19000006</v>
      </c>
      <c r="AZ82" s="30">
        <v>1156856518.4889097</v>
      </c>
    </row>
    <row r="83" spans="1:52" ht="15.75" x14ac:dyDescent="0.25">
      <c r="A83" s="43">
        <v>45535</v>
      </c>
      <c r="B83" s="31">
        <v>4913816</v>
      </c>
      <c r="C83" s="31">
        <v>12475406632040.686</v>
      </c>
      <c r="D83" s="31">
        <v>18343764618262.094</v>
      </c>
      <c r="E83" s="31">
        <v>81984</v>
      </c>
      <c r="F83" s="31">
        <v>132818948733.67999</v>
      </c>
      <c r="G83" s="31">
        <v>195296201901.6055</v>
      </c>
      <c r="H83" s="31">
        <v>31723</v>
      </c>
      <c r="I83" s="31">
        <v>49811928338.169998</v>
      </c>
      <c r="J83" s="31">
        <v>73243166781.463333</v>
      </c>
      <c r="K83" s="31">
        <v>440</v>
      </c>
      <c r="L83" s="31">
        <v>796804856.95000005</v>
      </c>
      <c r="M83" s="31">
        <v>1171617180.4003072</v>
      </c>
      <c r="N83" s="31">
        <v>11574</v>
      </c>
      <c r="O83" s="31">
        <v>15494512786.879997</v>
      </c>
      <c r="P83" s="31">
        <v>22783040570.973824</v>
      </c>
      <c r="Q83" s="31">
        <v>5945</v>
      </c>
      <c r="R83" s="31">
        <v>8593537923.0900002</v>
      </c>
      <c r="S83" s="31">
        <v>12635887674.747961</v>
      </c>
      <c r="T83" s="31">
        <v>6976</v>
      </c>
      <c r="U83" s="31">
        <v>10792534415.51</v>
      </c>
      <c r="V83" s="31">
        <v>15869279198.013931</v>
      </c>
      <c r="W83" s="31">
        <v>5733</v>
      </c>
      <c r="X83" s="31">
        <v>9589993496.4199982</v>
      </c>
      <c r="Y83" s="31">
        <v>14101070095.557829</v>
      </c>
      <c r="Z83" s="31">
        <v>4223</v>
      </c>
      <c r="AA83" s="31">
        <v>9671007690.789999</v>
      </c>
      <c r="AB83" s="31">
        <v>14220192890.997993</v>
      </c>
      <c r="AC83" s="31">
        <v>1443</v>
      </c>
      <c r="AD83" s="31">
        <v>1218110715.96</v>
      </c>
      <c r="AE83" s="31">
        <v>1791102840.3005953</v>
      </c>
      <c r="AF83" s="31">
        <v>2150</v>
      </c>
      <c r="AG83" s="31">
        <v>4730978529.4400005</v>
      </c>
      <c r="AH83" s="31">
        <v>6956403035.0089912</v>
      </c>
      <c r="AI83" s="31">
        <v>2832</v>
      </c>
      <c r="AJ83" s="31">
        <v>2477861989.8899999</v>
      </c>
      <c r="AK83" s="31">
        <v>3643433712.4004097</v>
      </c>
      <c r="AL83" s="31">
        <v>2107</v>
      </c>
      <c r="AM83" s="31">
        <v>2302742016.1799998</v>
      </c>
      <c r="AN83" s="31">
        <v>3385938331.8937607</v>
      </c>
      <c r="AO83" s="31">
        <v>1251</v>
      </c>
      <c r="AP83" s="31">
        <v>3079200778.8299999</v>
      </c>
      <c r="AQ83" s="31">
        <v>4527638734.7694292</v>
      </c>
      <c r="AR83" s="31">
        <v>756</v>
      </c>
      <c r="AS83" s="31">
        <v>3213634754.0999999</v>
      </c>
      <c r="AT83" s="31">
        <v>4725309662.2016964</v>
      </c>
      <c r="AU83" s="31">
        <v>1004</v>
      </c>
      <c r="AV83" s="31">
        <v>3235167635.2599998</v>
      </c>
      <c r="AW83" s="31">
        <v>4756971484.1528606</v>
      </c>
      <c r="AX83" s="31">
        <v>504</v>
      </c>
      <c r="AY83" s="31">
        <v>782712282.34000015</v>
      </c>
      <c r="AZ83" s="31">
        <v>1150895541.4881773</v>
      </c>
    </row>
    <row r="84" spans="1:52" ht="15.75" x14ac:dyDescent="0.25">
      <c r="A84" s="42">
        <v>45565</v>
      </c>
      <c r="B84" s="30">
        <v>4949909</v>
      </c>
      <c r="C84" s="30">
        <v>13111889528353.158</v>
      </c>
      <c r="D84" s="30">
        <v>18633220146142.195</v>
      </c>
      <c r="E84" s="30">
        <v>112845</v>
      </c>
      <c r="F84" s="30">
        <v>197453309326.11005</v>
      </c>
      <c r="G84" s="30">
        <v>280599601857.67548</v>
      </c>
      <c r="H84" s="30">
        <v>33395</v>
      </c>
      <c r="I84" s="30">
        <v>54979910159.050003</v>
      </c>
      <c r="J84" s="30">
        <v>78131589455.007309</v>
      </c>
      <c r="K84" s="30">
        <v>328</v>
      </c>
      <c r="L84" s="30">
        <v>464068347.02000004</v>
      </c>
      <c r="M84" s="30">
        <v>659484481.94148552</v>
      </c>
      <c r="N84" s="30">
        <v>38539</v>
      </c>
      <c r="O84" s="30">
        <v>80075030076.699982</v>
      </c>
      <c r="P84" s="30">
        <v>113794099652.96657</v>
      </c>
      <c r="Q84" s="30">
        <v>5995</v>
      </c>
      <c r="R84" s="30">
        <v>10007727425.34</v>
      </c>
      <c r="S84" s="30">
        <v>14221915756.360575</v>
      </c>
      <c r="T84" s="30">
        <v>6930</v>
      </c>
      <c r="U84" s="30">
        <v>10388538603.34</v>
      </c>
      <c r="V84" s="30">
        <v>14763084021.883398</v>
      </c>
      <c r="W84" s="30">
        <v>6279</v>
      </c>
      <c r="X84" s="30">
        <v>8798462036.8899994</v>
      </c>
      <c r="Y84" s="30">
        <v>12503436650.097919</v>
      </c>
      <c r="Z84" s="30">
        <v>3972</v>
      </c>
      <c r="AA84" s="30">
        <v>7983932106.1400013</v>
      </c>
      <c r="AB84" s="30">
        <v>11345913511.84487</v>
      </c>
      <c r="AC84" s="30">
        <v>1904</v>
      </c>
      <c r="AD84" s="30">
        <v>1810943122.1199999</v>
      </c>
      <c r="AE84" s="30">
        <v>2573519384.3447676</v>
      </c>
      <c r="AF84" s="30">
        <v>1992</v>
      </c>
      <c r="AG84" s="30">
        <v>3429071389.2199998</v>
      </c>
      <c r="AH84" s="30">
        <v>4873030843.8008184</v>
      </c>
      <c r="AI84" s="30">
        <v>4390</v>
      </c>
      <c r="AJ84" s="30">
        <v>2980723956.5500002</v>
      </c>
      <c r="AK84" s="30">
        <v>4235887250.0546432</v>
      </c>
      <c r="AL84" s="30">
        <v>1976</v>
      </c>
      <c r="AM84" s="30">
        <v>1793205253.4200001</v>
      </c>
      <c r="AN84" s="30">
        <v>2548312215.5613699</v>
      </c>
      <c r="AO84" s="30">
        <v>1151</v>
      </c>
      <c r="AP84" s="30">
        <v>2643834213.6500001</v>
      </c>
      <c r="AQ84" s="30">
        <v>3757135447.6650014</v>
      </c>
      <c r="AR84" s="30">
        <v>672</v>
      </c>
      <c r="AS84" s="30">
        <v>1069557474.0700001</v>
      </c>
      <c r="AT84" s="30">
        <v>1519941106.1390467</v>
      </c>
      <c r="AU84" s="30">
        <v>1126</v>
      </c>
      <c r="AV84" s="30">
        <v>4489362778.6300001</v>
      </c>
      <c r="AW84" s="30">
        <v>6379803977.8494034</v>
      </c>
      <c r="AX84" s="30">
        <v>434</v>
      </c>
      <c r="AY84" s="30">
        <v>462970535.60000002</v>
      </c>
      <c r="AZ84" s="30">
        <v>657924389.33823597</v>
      </c>
    </row>
    <row r="85" spans="1:52" ht="15.75" x14ac:dyDescent="0.25">
      <c r="A85" s="43">
        <v>45596</v>
      </c>
      <c r="B85" s="31">
        <v>5479987</v>
      </c>
      <c r="C85" s="31">
        <v>15048496352602</v>
      </c>
      <c r="D85" s="31">
        <v>20824771106863.07</v>
      </c>
      <c r="E85" s="31">
        <v>99949</v>
      </c>
      <c r="F85" s="31">
        <v>193971463593.05014</v>
      </c>
      <c r="G85" s="31">
        <v>268426242459.1044</v>
      </c>
      <c r="H85" s="31">
        <v>35659</v>
      </c>
      <c r="I85" s="31">
        <v>70573435858.530014</v>
      </c>
      <c r="J85" s="31">
        <v>97662624460.45993</v>
      </c>
      <c r="K85" s="31">
        <v>931</v>
      </c>
      <c r="L85" s="31">
        <v>1258001369.1700001</v>
      </c>
      <c r="M85" s="31">
        <v>1740877623.3351607</v>
      </c>
      <c r="N85" s="31">
        <v>22789</v>
      </c>
      <c r="O85" s="31">
        <v>42480230805.629997</v>
      </c>
      <c r="P85" s="31">
        <v>58786011729.404243</v>
      </c>
      <c r="Q85" s="31">
        <v>6004</v>
      </c>
      <c r="R85" s="31">
        <v>9429551963.5799999</v>
      </c>
      <c r="S85" s="31">
        <v>13049028732.220886</v>
      </c>
      <c r="T85" s="31">
        <v>7634</v>
      </c>
      <c r="U85" s="31">
        <v>11813854855.629999</v>
      </c>
      <c r="V85" s="31">
        <v>16348531939.249781</v>
      </c>
      <c r="W85" s="31">
        <v>4830</v>
      </c>
      <c r="X85" s="31">
        <v>13971877783.77</v>
      </c>
      <c r="Y85" s="31">
        <v>19334898980.107479</v>
      </c>
      <c r="Z85" s="31">
        <v>3949</v>
      </c>
      <c r="AA85" s="31">
        <v>7620728896.2000017</v>
      </c>
      <c r="AB85" s="31">
        <v>10545899816.986158</v>
      </c>
      <c r="AC85" s="31">
        <v>2428</v>
      </c>
      <c r="AD85" s="31">
        <v>3933840424.4899998</v>
      </c>
      <c r="AE85" s="31">
        <v>5443821395.2694674</v>
      </c>
      <c r="AF85" s="31">
        <v>2239</v>
      </c>
      <c r="AG85" s="31">
        <v>4412631300.4200001</v>
      </c>
      <c r="AH85" s="31">
        <v>6106393267.2806349</v>
      </c>
      <c r="AI85" s="31">
        <v>2113</v>
      </c>
      <c r="AJ85" s="31">
        <v>1786698542.8100002</v>
      </c>
      <c r="AK85" s="31">
        <v>2472512025.0669146</v>
      </c>
      <c r="AL85" s="31">
        <v>1930</v>
      </c>
      <c r="AM85" s="31">
        <v>2512883583.2900004</v>
      </c>
      <c r="AN85" s="31">
        <v>3477438822.7272854</v>
      </c>
      <c r="AO85" s="31">
        <v>1262</v>
      </c>
      <c r="AP85" s="31">
        <v>2890768603.3800001</v>
      </c>
      <c r="AQ85" s="31">
        <v>4000372733.4449449</v>
      </c>
      <c r="AR85" s="31">
        <v>861</v>
      </c>
      <c r="AS85" s="31">
        <v>1219147588.8900001</v>
      </c>
      <c r="AT85" s="31">
        <v>1687110053.3395414</v>
      </c>
      <c r="AU85" s="31">
        <v>1170</v>
      </c>
      <c r="AV85" s="31">
        <v>3892178951.5899997</v>
      </c>
      <c r="AW85" s="31">
        <v>5386168416.7400036</v>
      </c>
      <c r="AX85" s="31">
        <v>692</v>
      </c>
      <c r="AY85" s="31">
        <v>936821767.08000016</v>
      </c>
      <c r="AZ85" s="31">
        <v>1296415164.0303066</v>
      </c>
    </row>
    <row r="86" spans="1:52" ht="15.75" x14ac:dyDescent="0.25">
      <c r="A86" s="42">
        <v>45626</v>
      </c>
      <c r="B86" s="30">
        <v>4867417</v>
      </c>
      <c r="C86" s="30">
        <v>13969745583774.102</v>
      </c>
      <c r="D86" s="30">
        <v>18873961098257.141</v>
      </c>
      <c r="E86" s="30">
        <v>85636</v>
      </c>
      <c r="F86" s="30">
        <v>162071453721.47</v>
      </c>
      <c r="G86" s="30">
        <v>218968219165.70648</v>
      </c>
      <c r="H86" s="30">
        <v>34751</v>
      </c>
      <c r="I86" s="30">
        <v>68064630265.970001</v>
      </c>
      <c r="J86" s="30">
        <v>91959382946.765839</v>
      </c>
      <c r="K86" s="30">
        <v>733</v>
      </c>
      <c r="L86" s="30">
        <v>792785950.36000001</v>
      </c>
      <c r="M86" s="30">
        <v>1071101194.8362924</v>
      </c>
      <c r="N86" s="30">
        <v>10045</v>
      </c>
      <c r="O86" s="30">
        <v>14754885258.059998</v>
      </c>
      <c r="P86" s="30">
        <v>19934731717.185394</v>
      </c>
      <c r="Q86" s="30">
        <v>5979</v>
      </c>
      <c r="R86" s="30">
        <v>9678603872.8400002</v>
      </c>
      <c r="S86" s="30">
        <v>13076372213.506805</v>
      </c>
      <c r="T86" s="30">
        <v>6099</v>
      </c>
      <c r="U86" s="30">
        <v>9631394574.8499985</v>
      </c>
      <c r="V86" s="30">
        <v>13012589630.753527</v>
      </c>
      <c r="W86" s="30">
        <v>4375</v>
      </c>
      <c r="X86" s="30">
        <v>10961593824.110001</v>
      </c>
      <c r="Y86" s="30">
        <v>14809768307.552406</v>
      </c>
      <c r="Z86" s="30">
        <v>3430</v>
      </c>
      <c r="AA86" s="30">
        <v>6996285775.4899998</v>
      </c>
      <c r="AB86" s="30">
        <v>9452400172.0018253</v>
      </c>
      <c r="AC86" s="30">
        <v>1948</v>
      </c>
      <c r="AD86" s="30">
        <v>2561004658.6500001</v>
      </c>
      <c r="AE86" s="30">
        <v>3460070336.2814398</v>
      </c>
      <c r="AF86" s="30">
        <v>1948</v>
      </c>
      <c r="AG86" s="30">
        <v>4246756376.6700001</v>
      </c>
      <c r="AH86" s="30">
        <v>5737621645.7473001</v>
      </c>
      <c r="AI86" s="30">
        <v>3515</v>
      </c>
      <c r="AJ86" s="30">
        <v>2943674074.6099992</v>
      </c>
      <c r="AK86" s="30">
        <v>3977079585.0905766</v>
      </c>
      <c r="AL86" s="30">
        <v>2040</v>
      </c>
      <c r="AM86" s="30">
        <v>2805954885.23</v>
      </c>
      <c r="AN86" s="30">
        <v>3791012730.3111515</v>
      </c>
      <c r="AO86" s="30">
        <v>1119</v>
      </c>
      <c r="AP86" s="30">
        <v>3061760637.8200002</v>
      </c>
      <c r="AQ86" s="30">
        <v>4136621588.6930728</v>
      </c>
      <c r="AR86" s="30">
        <v>677</v>
      </c>
      <c r="AS86" s="30">
        <v>1611227529.25</v>
      </c>
      <c r="AT86" s="30">
        <v>2176864676.9649873</v>
      </c>
      <c r="AU86" s="30">
        <v>1051</v>
      </c>
      <c r="AV86" s="30">
        <v>3954267745.6400003</v>
      </c>
      <c r="AW86" s="30">
        <v>5342452026.469861</v>
      </c>
      <c r="AX86" s="30">
        <v>723</v>
      </c>
      <c r="AY86" s="30">
        <v>1301543178.9200001</v>
      </c>
      <c r="AZ86" s="30">
        <v>1758462613.3185024</v>
      </c>
    </row>
    <row r="87" spans="1:52" ht="15.75" x14ac:dyDescent="0.25">
      <c r="A87" s="43">
        <v>45657</v>
      </c>
      <c r="B87" s="31">
        <v>5077560</v>
      </c>
      <c r="C87" s="31">
        <v>15486412744068.811</v>
      </c>
      <c r="D87" s="31">
        <v>20372184012694.93</v>
      </c>
      <c r="E87" s="31">
        <v>83383</v>
      </c>
      <c r="F87" s="31">
        <v>182288230399.51996</v>
      </c>
      <c r="G87" s="31">
        <v>239797907651.00436</v>
      </c>
      <c r="H87" s="31">
        <v>39083</v>
      </c>
      <c r="I87" s="31">
        <v>84531043513.540009</v>
      </c>
      <c r="J87" s="31">
        <v>111199539990.4671</v>
      </c>
      <c r="K87" s="31">
        <v>1289</v>
      </c>
      <c r="L87" s="31">
        <v>4039906314.6800003</v>
      </c>
      <c r="M87" s="31">
        <v>5314446682.8336458</v>
      </c>
      <c r="N87" s="31">
        <v>6998</v>
      </c>
      <c r="O87" s="31">
        <v>18435686595.639999</v>
      </c>
      <c r="P87" s="31">
        <v>24251917208.56039</v>
      </c>
      <c r="Q87" s="31">
        <v>5850</v>
      </c>
      <c r="R87" s="31">
        <v>12372153523.99</v>
      </c>
      <c r="S87" s="31">
        <v>16275414609.530464</v>
      </c>
      <c r="T87" s="31">
        <v>6728</v>
      </c>
      <c r="U87" s="31">
        <v>11393356171.300001</v>
      </c>
      <c r="V87" s="31">
        <v>14987818824.136183</v>
      </c>
      <c r="W87" s="31">
        <v>3451</v>
      </c>
      <c r="X87" s="31">
        <v>6714630864.9099989</v>
      </c>
      <c r="Y87" s="31">
        <v>8833013675.7886467</v>
      </c>
      <c r="Z87" s="31">
        <v>3777</v>
      </c>
      <c r="AA87" s="31">
        <v>8707439584.1800003</v>
      </c>
      <c r="AB87" s="31">
        <v>11454528845.376263</v>
      </c>
      <c r="AC87" s="31">
        <v>2560</v>
      </c>
      <c r="AD87" s="31">
        <v>3924661839.6999998</v>
      </c>
      <c r="AE87" s="31">
        <v>5162844004.4381495</v>
      </c>
      <c r="AF87" s="31">
        <v>2351</v>
      </c>
      <c r="AG87" s="31">
        <v>6275465496.0200005</v>
      </c>
      <c r="AH87" s="31">
        <v>8255297076.413065</v>
      </c>
      <c r="AI87" s="31">
        <v>2220</v>
      </c>
      <c r="AJ87" s="31">
        <v>2159217511.1399999</v>
      </c>
      <c r="AK87" s="31">
        <v>2840423872.6766682</v>
      </c>
      <c r="AL87" s="31">
        <v>1680</v>
      </c>
      <c r="AM87" s="31">
        <v>2174887760.71</v>
      </c>
      <c r="AN87" s="31">
        <v>2861037891.7552414</v>
      </c>
      <c r="AO87" s="31">
        <v>1220</v>
      </c>
      <c r="AP87" s="31">
        <v>4296207348.2699995</v>
      </c>
      <c r="AQ87" s="31">
        <v>5651607515.7023888</v>
      </c>
      <c r="AR87" s="31">
        <v>734</v>
      </c>
      <c r="AS87" s="31">
        <v>1571818329.6200001</v>
      </c>
      <c r="AT87" s="31">
        <v>2067707530.1256824</v>
      </c>
      <c r="AU87" s="31">
        <v>1125</v>
      </c>
      <c r="AV87" s="31">
        <v>4661857578.9400005</v>
      </c>
      <c r="AW87" s="31">
        <v>6132615861.9604063</v>
      </c>
      <c r="AX87" s="31">
        <v>591</v>
      </c>
      <c r="AY87" s="31">
        <v>1875365788.27</v>
      </c>
      <c r="AZ87" s="31">
        <v>2467020449.5473933</v>
      </c>
    </row>
    <row r="88" spans="1:52" ht="15.75" x14ac:dyDescent="0.25">
      <c r="A88" s="42">
        <v>45688</v>
      </c>
      <c r="B88" s="30">
        <v>5400398</v>
      </c>
      <c r="C88" s="30">
        <v>18414982396762.824</v>
      </c>
      <c r="D88" s="30">
        <v>23700648376410.988</v>
      </c>
      <c r="E88" s="30">
        <v>91199</v>
      </c>
      <c r="F88" s="30">
        <v>1042670924552.3201</v>
      </c>
      <c r="G88" s="30">
        <v>1341949529067.4844</v>
      </c>
      <c r="H88" s="30">
        <v>48849</v>
      </c>
      <c r="I88" s="30">
        <v>103776641764.18999</v>
      </c>
      <c r="J88" s="30">
        <v>133563727792.11581</v>
      </c>
      <c r="K88" s="30">
        <v>974</v>
      </c>
      <c r="L88" s="30">
        <v>4982634344.2700005</v>
      </c>
      <c r="M88" s="30">
        <v>6412803555.1384392</v>
      </c>
      <c r="N88" s="30">
        <v>1490</v>
      </c>
      <c r="O88" s="30">
        <v>1978721597.21</v>
      </c>
      <c r="P88" s="30">
        <v>2546675516.6993036</v>
      </c>
      <c r="Q88" s="30">
        <v>5740</v>
      </c>
      <c r="R88" s="30">
        <v>9741525657.8500004</v>
      </c>
      <c r="S88" s="30">
        <v>12537642952.462185</v>
      </c>
      <c r="T88" s="30">
        <v>7860</v>
      </c>
      <c r="U88" s="30">
        <v>14822193365.92</v>
      </c>
      <c r="V88" s="30">
        <v>19076618460.118427</v>
      </c>
      <c r="W88" s="30">
        <v>4237</v>
      </c>
      <c r="X88" s="30">
        <v>854868980921.43994</v>
      </c>
      <c r="Y88" s="30">
        <v>1100242655039.4922</v>
      </c>
      <c r="Z88" s="30">
        <v>4149</v>
      </c>
      <c r="AA88" s="30">
        <v>9411426278.3899994</v>
      </c>
      <c r="AB88" s="30">
        <v>12112794904.644976</v>
      </c>
      <c r="AC88" s="30">
        <v>1483</v>
      </c>
      <c r="AD88" s="30">
        <v>3172188365.4400005</v>
      </c>
      <c r="AE88" s="30">
        <v>4082703931.6774912</v>
      </c>
      <c r="AF88" s="30">
        <v>2557</v>
      </c>
      <c r="AG88" s="30">
        <v>7155951373.6999989</v>
      </c>
      <c r="AH88" s="30">
        <v>9209929374.4952488</v>
      </c>
      <c r="AI88" s="30">
        <v>4185</v>
      </c>
      <c r="AJ88" s="30">
        <v>4745254827.9499998</v>
      </c>
      <c r="AK88" s="30">
        <v>6107288821.1655273</v>
      </c>
      <c r="AL88" s="30">
        <v>1668</v>
      </c>
      <c r="AM88" s="30">
        <v>2121838930.8999999</v>
      </c>
      <c r="AN88" s="30">
        <v>2730871924.2371378</v>
      </c>
      <c r="AO88" s="30">
        <v>1197</v>
      </c>
      <c r="AP88" s="30">
        <v>3306861804.3900003</v>
      </c>
      <c r="AQ88" s="30">
        <v>4256032787.1401548</v>
      </c>
      <c r="AR88" s="30">
        <v>668</v>
      </c>
      <c r="AS88" s="30">
        <v>5239110891.4899998</v>
      </c>
      <c r="AT88" s="30">
        <v>6742896754.8759384</v>
      </c>
      <c r="AU88" s="30">
        <v>1312</v>
      </c>
      <c r="AV88" s="30">
        <v>5142996323.9699993</v>
      </c>
      <c r="AW88" s="30">
        <v>6619194352.1496248</v>
      </c>
      <c r="AX88" s="30">
        <v>616</v>
      </c>
      <c r="AY88" s="30">
        <v>1350158673.4799998</v>
      </c>
      <c r="AZ88" s="30">
        <v>1737695713.36306</v>
      </c>
    </row>
    <row r="89" spans="1:52" ht="15.75" x14ac:dyDescent="0.25">
      <c r="A89" s="43">
        <v>45716</v>
      </c>
      <c r="B89" s="31">
        <v>4413479</v>
      </c>
      <c r="C89" s="31">
        <v>14494098072318.637</v>
      </c>
      <c r="D89" s="31">
        <v>18216848892383.918</v>
      </c>
      <c r="E89" s="31">
        <v>92202</v>
      </c>
      <c r="F89" s="31">
        <v>213224659529.16</v>
      </c>
      <c r="G89" s="31">
        <v>267990556114.08206</v>
      </c>
      <c r="H89" s="31">
        <v>41759</v>
      </c>
      <c r="I89" s="31">
        <v>96081320834.449997</v>
      </c>
      <c r="J89" s="31">
        <v>120759421820.43182</v>
      </c>
      <c r="K89" s="31">
        <v>1689</v>
      </c>
      <c r="L89" s="31">
        <v>4631209127.5699997</v>
      </c>
      <c r="M89" s="31">
        <v>5820716573.3959818</v>
      </c>
      <c r="N89" s="31">
        <v>15080</v>
      </c>
      <c r="O89" s="31">
        <v>29337779367.830002</v>
      </c>
      <c r="P89" s="31">
        <v>36873070053.427788</v>
      </c>
      <c r="Q89" s="31">
        <v>4888</v>
      </c>
      <c r="R89" s="31">
        <v>8758312380.7700005</v>
      </c>
      <c r="S89" s="31">
        <v>11007849705.218611</v>
      </c>
      <c r="T89" s="31">
        <v>6043</v>
      </c>
      <c r="U89" s="31">
        <v>12163243355.499998</v>
      </c>
      <c r="V89" s="31">
        <v>15287323512.154934</v>
      </c>
      <c r="W89" s="31">
        <v>3376</v>
      </c>
      <c r="X89" s="31">
        <v>7497810180.920001</v>
      </c>
      <c r="Y89" s="31">
        <v>9423592582.8634529</v>
      </c>
      <c r="Z89" s="31">
        <v>3566</v>
      </c>
      <c r="AA89" s="31">
        <v>8985813483.9499989</v>
      </c>
      <c r="AB89" s="31">
        <v>11293783552.140463</v>
      </c>
      <c r="AC89" s="31">
        <v>2746</v>
      </c>
      <c r="AD89" s="31">
        <v>4432291027.6399994</v>
      </c>
      <c r="AE89" s="31">
        <v>5570707159.1982441</v>
      </c>
      <c r="AF89" s="31">
        <v>1894</v>
      </c>
      <c r="AG89" s="31">
        <v>4909791385.8000002</v>
      </c>
      <c r="AH89" s="31">
        <v>6170851564.6837254</v>
      </c>
      <c r="AI89" s="31">
        <v>3005</v>
      </c>
      <c r="AJ89" s="31">
        <v>2867271540.29</v>
      </c>
      <c r="AK89" s="31">
        <v>3603718708.2824879</v>
      </c>
      <c r="AL89" s="31">
        <v>1412</v>
      </c>
      <c r="AM89" s="31">
        <v>2056974229.29</v>
      </c>
      <c r="AN89" s="31">
        <v>2585299790.544982</v>
      </c>
      <c r="AO89" s="31">
        <v>929</v>
      </c>
      <c r="AP89" s="31">
        <v>3469430632.5900002</v>
      </c>
      <c r="AQ89" s="31">
        <v>4360539942.6133089</v>
      </c>
      <c r="AR89" s="31">
        <v>696</v>
      </c>
      <c r="AS89" s="31">
        <v>9824294297.289999</v>
      </c>
      <c r="AT89" s="31">
        <v>12347624791.489443</v>
      </c>
      <c r="AU89" s="31">
        <v>1132</v>
      </c>
      <c r="AV89" s="31">
        <v>4579239754.0999994</v>
      </c>
      <c r="AW89" s="31">
        <v>5755399075.2797699</v>
      </c>
      <c r="AX89" s="31">
        <v>626</v>
      </c>
      <c r="AY89" s="31">
        <v>1139360000.0899999</v>
      </c>
      <c r="AZ89" s="31">
        <v>1432000035.6079948</v>
      </c>
    </row>
    <row r="90" spans="1:52" ht="15.75" x14ac:dyDescent="0.25">
      <c r="A90" s="42">
        <v>45747</v>
      </c>
      <c r="B90" s="30">
        <v>4689159</v>
      </c>
      <c r="C90" s="30">
        <v>15356604746667.334</v>
      </c>
      <c r="D90" s="30">
        <v>18606970613954.695</v>
      </c>
      <c r="E90" s="30">
        <v>107176</v>
      </c>
      <c r="F90" s="30">
        <v>245938883057.40997</v>
      </c>
      <c r="G90" s="30">
        <v>297994097352.22766</v>
      </c>
      <c r="H90" s="30">
        <v>55253</v>
      </c>
      <c r="I90" s="30">
        <v>119806624465.46999</v>
      </c>
      <c r="J90" s="30">
        <v>145164792449.96466</v>
      </c>
      <c r="K90" s="30">
        <v>10100</v>
      </c>
      <c r="L90" s="30">
        <v>26348412654.169998</v>
      </c>
      <c r="M90" s="30">
        <v>31925295211.292683</v>
      </c>
      <c r="N90" s="30">
        <v>5218</v>
      </c>
      <c r="O90" s="30">
        <v>9032248666.6000023</v>
      </c>
      <c r="P90" s="30">
        <v>10944006718.270876</v>
      </c>
      <c r="Q90" s="30">
        <v>4601</v>
      </c>
      <c r="R90" s="30">
        <v>8456408940.2399998</v>
      </c>
      <c r="S90" s="30">
        <v>10246285246.403629</v>
      </c>
      <c r="T90" s="30">
        <v>5833</v>
      </c>
      <c r="U90" s="30">
        <v>15058808006.639997</v>
      </c>
      <c r="V90" s="30">
        <v>18246142469.84148</v>
      </c>
      <c r="W90" s="30">
        <v>3258</v>
      </c>
      <c r="X90" s="30">
        <v>8052388134.6800003</v>
      </c>
      <c r="Y90" s="30">
        <v>9756749741.6161747</v>
      </c>
      <c r="Z90" s="30">
        <v>3646</v>
      </c>
      <c r="AA90" s="30">
        <v>10426401807.460003</v>
      </c>
      <c r="AB90" s="30">
        <v>12633245124.238466</v>
      </c>
      <c r="AC90" s="30">
        <v>7267</v>
      </c>
      <c r="AD90" s="30">
        <v>14309335366.620001</v>
      </c>
      <c r="AE90" s="30">
        <v>17338037089.852356</v>
      </c>
      <c r="AF90" s="30">
        <v>2385</v>
      </c>
      <c r="AG90" s="30">
        <v>6240417771.7599993</v>
      </c>
      <c r="AH90" s="30">
        <v>7561259276.6078768</v>
      </c>
      <c r="AI90" s="30">
        <v>994</v>
      </c>
      <c r="AJ90" s="30">
        <v>1006513376.75</v>
      </c>
      <c r="AK90" s="30">
        <v>1219551139.8965919</v>
      </c>
      <c r="AL90" s="30">
        <v>1475</v>
      </c>
      <c r="AM90" s="30">
        <v>1920389789.0600002</v>
      </c>
      <c r="AN90" s="30">
        <v>2326857854.4442067</v>
      </c>
      <c r="AO90" s="30">
        <v>906</v>
      </c>
      <c r="AP90" s="30">
        <v>1988540831.6600001</v>
      </c>
      <c r="AQ90" s="30">
        <v>2409433688.6137862</v>
      </c>
      <c r="AR90" s="30">
        <v>553</v>
      </c>
      <c r="AS90" s="30">
        <v>1874571407.6499999</v>
      </c>
      <c r="AT90" s="30">
        <v>2271341593.4907651</v>
      </c>
      <c r="AU90" s="30">
        <v>1048</v>
      </c>
      <c r="AV90" s="30">
        <v>3410873986.6899996</v>
      </c>
      <c r="AW90" s="30">
        <v>4132816666.523674</v>
      </c>
      <c r="AX90" s="30">
        <v>417</v>
      </c>
      <c r="AY90" s="30">
        <v>781362477.79999995</v>
      </c>
      <c r="AZ90" s="30">
        <v>946744993.6436379</v>
      </c>
    </row>
    <row r="91" spans="1:52" ht="15.75" x14ac:dyDescent="0.25">
      <c r="A91" s="43">
        <v>45777</v>
      </c>
      <c r="B91" s="31">
        <v>4950107</v>
      </c>
      <c r="C91" s="31">
        <v>16757529128569.699</v>
      </c>
      <c r="D91" s="31">
        <v>19755057729555.871</v>
      </c>
      <c r="E91" s="31">
        <v>167566</v>
      </c>
      <c r="F91" s="31">
        <v>435789420487.53003</v>
      </c>
      <c r="G91" s="31">
        <v>513741918251.14612</v>
      </c>
      <c r="H91" s="31">
        <v>64244</v>
      </c>
      <c r="I91" s="31">
        <v>141939463906.32999</v>
      </c>
      <c r="J91" s="31">
        <v>167329102164.06659</v>
      </c>
      <c r="K91" s="31">
        <v>46045</v>
      </c>
      <c r="L91" s="31">
        <v>165828530617.41998</v>
      </c>
      <c r="M91" s="31">
        <v>195491362146.54852</v>
      </c>
      <c r="N91" s="31">
        <v>10660</v>
      </c>
      <c r="O91" s="31">
        <v>26693064694.57</v>
      </c>
      <c r="P91" s="31">
        <v>31467827385.18256</v>
      </c>
      <c r="Q91" s="31">
        <v>5116</v>
      </c>
      <c r="R91" s="31">
        <v>8838014611.8899994</v>
      </c>
      <c r="S91" s="31">
        <v>10418927965.631857</v>
      </c>
      <c r="T91" s="31">
        <v>5877</v>
      </c>
      <c r="U91" s="31">
        <v>10459846738.98</v>
      </c>
      <c r="V91" s="31">
        <v>12330867789.963583</v>
      </c>
      <c r="W91" s="31">
        <v>3509</v>
      </c>
      <c r="X91" s="31">
        <v>8847434041.4899998</v>
      </c>
      <c r="Y91" s="31">
        <v>10430032310.079048</v>
      </c>
      <c r="Z91" s="31">
        <v>3865</v>
      </c>
      <c r="AA91" s="31">
        <v>10511287220.640001</v>
      </c>
      <c r="AB91" s="31">
        <v>12391509766.297491</v>
      </c>
      <c r="AC91" s="31">
        <v>8727</v>
      </c>
      <c r="AD91" s="31">
        <v>16691527800.910004</v>
      </c>
      <c r="AE91" s="31">
        <v>19677250313.668903</v>
      </c>
      <c r="AF91" s="31">
        <v>2339</v>
      </c>
      <c r="AG91" s="31">
        <v>6285409316.5300007</v>
      </c>
      <c r="AH91" s="31">
        <v>7409721501.8558416</v>
      </c>
      <c r="AI91" s="31">
        <v>2764</v>
      </c>
      <c r="AJ91" s="31">
        <v>3380742807.5599999</v>
      </c>
      <c r="AK91" s="31">
        <v>3985478337.5112667</v>
      </c>
      <c r="AL91" s="31">
        <v>1615</v>
      </c>
      <c r="AM91" s="31">
        <v>2314566204.77</v>
      </c>
      <c r="AN91" s="31">
        <v>2728587767.52209</v>
      </c>
      <c r="AO91" s="31">
        <v>994</v>
      </c>
      <c r="AP91" s="31">
        <v>3809837070.4200001</v>
      </c>
      <c r="AQ91" s="31">
        <v>4491327491.5950012</v>
      </c>
      <c r="AR91" s="31">
        <v>593</v>
      </c>
      <c r="AS91" s="31">
        <v>1171166024.74</v>
      </c>
      <c r="AT91" s="31">
        <v>1380660135.0427084</v>
      </c>
      <c r="AU91" s="31">
        <v>1078</v>
      </c>
      <c r="AV91" s="31">
        <v>3891005785.8999991</v>
      </c>
      <c r="AW91" s="31">
        <v>4587015384.9496078</v>
      </c>
      <c r="AX91" s="31">
        <v>453</v>
      </c>
      <c r="AY91" s="31">
        <v>1907074984.6599998</v>
      </c>
      <c r="AZ91" s="31">
        <v>2248205933.4343991</v>
      </c>
    </row>
    <row r="92" spans="1:52" ht="15.75" x14ac:dyDescent="0.25">
      <c r="A92" s="42">
        <v>45808</v>
      </c>
      <c r="B92" s="30">
        <v>4977730</v>
      </c>
      <c r="C92" s="30">
        <v>17550077656965.699</v>
      </c>
      <c r="D92" s="30">
        <v>20383397643677.66</v>
      </c>
      <c r="E92" s="30">
        <v>112635</v>
      </c>
      <c r="F92" s="30">
        <v>315149377958.78998</v>
      </c>
      <c r="G92" s="30">
        <v>366027730113.32184</v>
      </c>
      <c r="H92" s="30">
        <v>69341</v>
      </c>
      <c r="I92" s="30">
        <v>218427118850.67999</v>
      </c>
      <c r="J92" s="30">
        <v>253690434123.4707</v>
      </c>
      <c r="K92" s="30">
        <v>725</v>
      </c>
      <c r="L92" s="30">
        <v>999530454.21000004</v>
      </c>
      <c r="M92" s="30">
        <v>1160896669.7102747</v>
      </c>
      <c r="N92" s="30">
        <v>3345</v>
      </c>
      <c r="O92" s="30">
        <v>5310579869.6100006</v>
      </c>
      <c r="P92" s="30">
        <v>6167930610.7119455</v>
      </c>
      <c r="Q92" s="30">
        <v>4727</v>
      </c>
      <c r="R92" s="30">
        <v>10881138715.469997</v>
      </c>
      <c r="S92" s="30">
        <v>12637811728.736694</v>
      </c>
      <c r="T92" s="30">
        <v>6003</v>
      </c>
      <c r="U92" s="30">
        <v>12501234383.689999</v>
      </c>
      <c r="V92" s="30">
        <v>14519458914.099487</v>
      </c>
      <c r="W92" s="30">
        <v>3822</v>
      </c>
      <c r="X92" s="30">
        <v>8771656135.2300014</v>
      </c>
      <c r="Y92" s="30">
        <v>10187770019.754469</v>
      </c>
      <c r="Z92" s="30">
        <v>3868</v>
      </c>
      <c r="AA92" s="30">
        <v>10116519894.24</v>
      </c>
      <c r="AB92" s="30">
        <v>11749751300.537668</v>
      </c>
      <c r="AC92" s="30">
        <v>8067</v>
      </c>
      <c r="AD92" s="30">
        <v>12296908536.460001</v>
      </c>
      <c r="AE92" s="30">
        <v>14282146289.3706</v>
      </c>
      <c r="AF92" s="30">
        <v>2470</v>
      </c>
      <c r="AG92" s="30">
        <v>7698858658.670001</v>
      </c>
      <c r="AH92" s="30">
        <v>8941777951.6124096</v>
      </c>
      <c r="AI92" s="30">
        <v>1516</v>
      </c>
      <c r="AJ92" s="30">
        <v>1705909705.6800001</v>
      </c>
      <c r="AK92" s="30">
        <v>1981315214.3679161</v>
      </c>
      <c r="AL92" s="30">
        <v>1508</v>
      </c>
      <c r="AM92" s="30">
        <v>2224267596.3599997</v>
      </c>
      <c r="AN92" s="30">
        <v>2583357849.9613132</v>
      </c>
      <c r="AO92" s="30">
        <v>973</v>
      </c>
      <c r="AP92" s="30">
        <v>2334371681.2400002</v>
      </c>
      <c r="AQ92" s="30">
        <v>2711237360.7059011</v>
      </c>
      <c r="AR92" s="30">
        <v>568</v>
      </c>
      <c r="AS92" s="30">
        <v>1300494772.29</v>
      </c>
      <c r="AT92" s="30">
        <v>1510449275.2252734</v>
      </c>
      <c r="AU92" s="30">
        <v>1262</v>
      </c>
      <c r="AV92" s="30">
        <v>4277686917.9399991</v>
      </c>
      <c r="AW92" s="30">
        <v>4968285334.5621157</v>
      </c>
      <c r="AX92" s="30">
        <v>352</v>
      </c>
      <c r="AY92" s="30">
        <v>450106505.81999999</v>
      </c>
      <c r="AZ92" s="30">
        <v>522772609.29918998</v>
      </c>
    </row>
    <row r="93" spans="1:52" ht="15.75" x14ac:dyDescent="0.25">
      <c r="A93" s="43">
        <v>45838</v>
      </c>
      <c r="B93" s="31">
        <v>4927626</v>
      </c>
      <c r="C93" s="31">
        <v>18326164520173.102</v>
      </c>
      <c r="D93" s="31">
        <v>20945682669279.137</v>
      </c>
      <c r="E93" s="31">
        <v>129386</v>
      </c>
      <c r="F93" s="31">
        <v>348160852490.69006</v>
      </c>
      <c r="G93" s="31">
        <v>397926512452.08923</v>
      </c>
      <c r="H93" s="31">
        <v>66959</v>
      </c>
      <c r="I93" s="31">
        <v>192270091371.26001</v>
      </c>
      <c r="J93" s="31">
        <v>219752928454.97589</v>
      </c>
      <c r="K93" s="31">
        <v>1867</v>
      </c>
      <c r="L93" s="31">
        <v>5441246766.3299999</v>
      </c>
      <c r="M93" s="31">
        <v>6219011510.4190331</v>
      </c>
      <c r="N93" s="31">
        <v>10751</v>
      </c>
      <c r="O93" s="31">
        <v>23769417393.900002</v>
      </c>
      <c r="P93" s="31">
        <v>27166987037.480267</v>
      </c>
      <c r="Q93" s="31">
        <v>15983</v>
      </c>
      <c r="R93" s="31">
        <v>41809978318.599998</v>
      </c>
      <c r="S93" s="31">
        <v>47786242304.375244</v>
      </c>
      <c r="T93" s="31">
        <v>5814</v>
      </c>
      <c r="U93" s="31">
        <v>11781910257.660002</v>
      </c>
      <c r="V93" s="31">
        <v>13466001204.08284</v>
      </c>
      <c r="W93" s="31">
        <v>3663</v>
      </c>
      <c r="X93" s="31">
        <v>8731156942.6299992</v>
      </c>
      <c r="Y93" s="31">
        <v>9979177173.4172993</v>
      </c>
      <c r="Z93" s="31">
        <v>3756</v>
      </c>
      <c r="AA93" s="31">
        <v>11704787626.35</v>
      </c>
      <c r="AB93" s="31">
        <v>13377854764.042921</v>
      </c>
      <c r="AC93" s="31">
        <v>6648</v>
      </c>
      <c r="AD93" s="31">
        <v>13017337029.159998</v>
      </c>
      <c r="AE93" s="31">
        <v>14878018273.365732</v>
      </c>
      <c r="AF93" s="31">
        <v>2495</v>
      </c>
      <c r="AG93" s="31">
        <v>7100673041.7800007</v>
      </c>
      <c r="AH93" s="31">
        <v>8115634021.9313993</v>
      </c>
      <c r="AI93" s="31">
        <v>2651</v>
      </c>
      <c r="AJ93" s="31">
        <v>2593181419.6199999</v>
      </c>
      <c r="AK93" s="31">
        <v>2963847402.9544649</v>
      </c>
      <c r="AL93" s="31">
        <v>1470</v>
      </c>
      <c r="AM93" s="31">
        <v>2264105270.1100001</v>
      </c>
      <c r="AN93" s="31">
        <v>2587733536.1343055</v>
      </c>
      <c r="AO93" s="31">
        <v>932</v>
      </c>
      <c r="AP93" s="31">
        <v>2975801478.2599998</v>
      </c>
      <c r="AQ93" s="31">
        <v>3401158675.7171035</v>
      </c>
      <c r="AR93" s="31">
        <v>496</v>
      </c>
      <c r="AS93" s="31">
        <v>1142287642.2</v>
      </c>
      <c r="AT93" s="31">
        <v>1305564753.8372242</v>
      </c>
      <c r="AU93" s="31">
        <v>1303</v>
      </c>
      <c r="AV93" s="31">
        <v>4764149339.2599993</v>
      </c>
      <c r="AW93" s="31">
        <v>5445130656.7367468</v>
      </c>
      <c r="AX93" s="31">
        <v>319</v>
      </c>
      <c r="AY93" s="31">
        <v>403538085.52999997</v>
      </c>
      <c r="AZ93" s="31">
        <v>461219295.24181551</v>
      </c>
    </row>
    <row r="94" spans="1:52" ht="15.75" x14ac:dyDescent="0.25">
      <c r="A94" s="42">
        <v>45869</v>
      </c>
      <c r="B94" s="30">
        <v>5511082</v>
      </c>
      <c r="C94" s="30">
        <v>20370695735628.582</v>
      </c>
      <c r="D94" s="30">
        <v>22847960566123.438</v>
      </c>
      <c r="E94" s="30">
        <v>147665</v>
      </c>
      <c r="F94" s="30">
        <v>395993984051.06995</v>
      </c>
      <c r="G94" s="30">
        <v>444150511570.23114</v>
      </c>
      <c r="H94" s="30">
        <v>77889</v>
      </c>
      <c r="I94" s="30">
        <v>226567817017.93002</v>
      </c>
      <c r="J94" s="30">
        <v>254120557096.35782</v>
      </c>
      <c r="K94" s="30">
        <v>5619</v>
      </c>
      <c r="L94" s="30">
        <v>12624656454.389999</v>
      </c>
      <c r="M94" s="30">
        <v>14159931333.433065</v>
      </c>
      <c r="N94" s="30">
        <v>25223</v>
      </c>
      <c r="O94" s="30">
        <v>57456858922.44001</v>
      </c>
      <c r="P94" s="30">
        <v>64444143879.54229</v>
      </c>
      <c r="Q94" s="30">
        <v>5290</v>
      </c>
      <c r="R94" s="30">
        <v>10697890110.869999</v>
      </c>
      <c r="S94" s="30">
        <v>11998852398.859287</v>
      </c>
      <c r="T94" s="30">
        <v>6861</v>
      </c>
      <c r="U94" s="30">
        <v>16573556160.379999</v>
      </c>
      <c r="V94" s="30">
        <v>18589053732.244049</v>
      </c>
      <c r="W94" s="30">
        <v>3910</v>
      </c>
      <c r="X94" s="30">
        <v>9914460590.4300003</v>
      </c>
      <c r="Y94" s="30">
        <v>11120150609.698339</v>
      </c>
      <c r="Z94" s="30">
        <v>4149</v>
      </c>
      <c r="AA94" s="30">
        <v>11571841974.889997</v>
      </c>
      <c r="AB94" s="30">
        <v>12979084885.022963</v>
      </c>
      <c r="AC94" s="30">
        <v>4923</v>
      </c>
      <c r="AD94" s="30">
        <v>9950394333.0699978</v>
      </c>
      <c r="AE94" s="30">
        <v>11160454227.477871</v>
      </c>
      <c r="AF94" s="30">
        <v>3090</v>
      </c>
      <c r="AG94" s="30">
        <v>10724940195.400002</v>
      </c>
      <c r="AH94" s="30">
        <v>12029192023.615982</v>
      </c>
      <c r="AI94" s="30">
        <v>1833</v>
      </c>
      <c r="AJ94" s="30">
        <v>1979659712.4300001</v>
      </c>
      <c r="AK94" s="30">
        <v>2220404625.8878651</v>
      </c>
      <c r="AL94" s="30">
        <v>1641</v>
      </c>
      <c r="AM94" s="30">
        <v>4239827963.71</v>
      </c>
      <c r="AN94" s="30">
        <v>4755430220.9013062</v>
      </c>
      <c r="AO94" s="30">
        <v>997</v>
      </c>
      <c r="AP94" s="30">
        <v>3155505684.6399999</v>
      </c>
      <c r="AQ94" s="30">
        <v>3539244333.3555274</v>
      </c>
      <c r="AR94" s="30">
        <v>645</v>
      </c>
      <c r="AS94" s="30">
        <v>1317590552.2800002</v>
      </c>
      <c r="AT94" s="30">
        <v>1477821738.2206321</v>
      </c>
      <c r="AU94" s="30">
        <v>1370</v>
      </c>
      <c r="AV94" s="30">
        <v>5364388805.8899984</v>
      </c>
      <c r="AW94" s="30">
        <v>6016748052.643115</v>
      </c>
      <c r="AX94" s="30">
        <v>498</v>
      </c>
      <c r="AY94" s="30">
        <v>965816133.5200001</v>
      </c>
      <c r="AZ94" s="30">
        <v>1083268299.677927</v>
      </c>
    </row>
    <row r="95" spans="1:52" ht="15.75" x14ac:dyDescent="0.25">
      <c r="A95" s="43">
        <v>45900</v>
      </c>
      <c r="B95" s="31">
        <v>4811981</v>
      </c>
      <c r="C95" s="31">
        <v>18041888822444</v>
      </c>
      <c r="D95" s="31">
        <v>19863353713587.703</v>
      </c>
      <c r="E95" s="31">
        <v>114967</v>
      </c>
      <c r="F95" s="31">
        <v>309468888428.46997</v>
      </c>
      <c r="G95" s="31">
        <v>340712109175.54071</v>
      </c>
      <c r="H95" s="31">
        <v>71708</v>
      </c>
      <c r="I95" s="31">
        <v>206789388216.29001</v>
      </c>
      <c r="J95" s="31">
        <v>227666338196.6322</v>
      </c>
      <c r="K95" s="31">
        <v>504</v>
      </c>
      <c r="L95" s="31">
        <v>899405113.53999996</v>
      </c>
      <c r="M95" s="31">
        <v>990206850.17359853</v>
      </c>
      <c r="N95" s="31">
        <v>7089</v>
      </c>
      <c r="O95" s="31">
        <v>13280903396.269999</v>
      </c>
      <c r="P95" s="31">
        <v>14621710863.661322</v>
      </c>
      <c r="Q95" s="31">
        <v>4329</v>
      </c>
      <c r="R95" s="31">
        <v>7880269330.4300013</v>
      </c>
      <c r="S95" s="31">
        <v>8675842014.6092167</v>
      </c>
      <c r="T95" s="31">
        <v>5970</v>
      </c>
      <c r="U95" s="31">
        <v>12898587307.280001</v>
      </c>
      <c r="V95" s="31">
        <v>14200797079.038242</v>
      </c>
      <c r="W95" s="31">
        <v>3285</v>
      </c>
      <c r="X95" s="31">
        <v>7659943446.079998</v>
      </c>
      <c r="Y95" s="31">
        <v>8433272568.7949343</v>
      </c>
      <c r="Z95" s="31">
        <v>3644</v>
      </c>
      <c r="AA95" s="31">
        <v>9416214784.2199993</v>
      </c>
      <c r="AB95" s="31">
        <v>10366852758.199137</v>
      </c>
      <c r="AC95" s="31">
        <v>4408</v>
      </c>
      <c r="AD95" s="31">
        <v>8929346399.7999992</v>
      </c>
      <c r="AE95" s="31">
        <v>9830831334.5626621</v>
      </c>
      <c r="AF95" s="31">
        <v>2578</v>
      </c>
      <c r="AG95" s="31">
        <v>8329249336.3400011</v>
      </c>
      <c r="AH95" s="31">
        <v>9170149941.8715096</v>
      </c>
      <c r="AI95" s="31">
        <v>2295</v>
      </c>
      <c r="AJ95" s="31">
        <v>2490249244.8099999</v>
      </c>
      <c r="AK95" s="31">
        <v>2741658707.2148399</v>
      </c>
      <c r="AL95" s="31">
        <v>1372</v>
      </c>
      <c r="AM95" s="31">
        <v>2170617821.3599997</v>
      </c>
      <c r="AN95" s="31">
        <v>2389758078.3811879</v>
      </c>
      <c r="AO95" s="31">
        <v>851</v>
      </c>
      <c r="AP95" s="31">
        <v>2414075388.6399999</v>
      </c>
      <c r="AQ95" s="31">
        <v>2657794525.1592216</v>
      </c>
      <c r="AR95" s="31">
        <v>605</v>
      </c>
      <c r="AS95" s="31">
        <v>7013059357.5199986</v>
      </c>
      <c r="AT95" s="31">
        <v>7721080647.5824165</v>
      </c>
      <c r="AU95" s="31">
        <v>1158</v>
      </c>
      <c r="AV95" s="31">
        <v>3955185386.6399999</v>
      </c>
      <c r="AW95" s="31">
        <v>4354491212.6889544</v>
      </c>
      <c r="AX95" s="31">
        <v>378</v>
      </c>
      <c r="AY95" s="31">
        <v>544261635.54999995</v>
      </c>
      <c r="AZ95" s="31">
        <v>599208956.78155184</v>
      </c>
    </row>
    <row r="96" spans="1:52" ht="15.75" x14ac:dyDescent="0.25">
      <c r="A96" s="42">
        <v>45930</v>
      </c>
      <c r="B96" s="30">
        <v>5318455</v>
      </c>
      <c r="C96" s="30">
        <v>20335606909094.648</v>
      </c>
      <c r="D96" s="30">
        <v>21933313081143.18</v>
      </c>
      <c r="E96" s="30">
        <v>180698</v>
      </c>
      <c r="F96" s="30">
        <v>542006735526.72998</v>
      </c>
      <c r="G96" s="30">
        <v>584590539910.53955</v>
      </c>
      <c r="H96" s="30">
        <v>92535</v>
      </c>
      <c r="I96" s="30">
        <v>278777045314.09003</v>
      </c>
      <c r="J96" s="30">
        <v>300679701473.54681</v>
      </c>
      <c r="K96" s="30">
        <v>330</v>
      </c>
      <c r="L96" s="30">
        <v>756941421.22000003</v>
      </c>
      <c r="M96" s="30">
        <v>816411983.66588974</v>
      </c>
      <c r="N96" s="30">
        <v>48432</v>
      </c>
      <c r="O96" s="30">
        <v>158904679639.03</v>
      </c>
      <c r="P96" s="30">
        <v>171389332227.05426</v>
      </c>
      <c r="Q96" s="30">
        <v>4939</v>
      </c>
      <c r="R96" s="30">
        <v>8257609855.6399994</v>
      </c>
      <c r="S96" s="30">
        <v>8906384897.9439697</v>
      </c>
      <c r="T96" s="30">
        <v>6227</v>
      </c>
      <c r="U96" s="30">
        <v>22061601729.989998</v>
      </c>
      <c r="V96" s="30">
        <v>23794914013.554924</v>
      </c>
      <c r="W96" s="30">
        <v>3678</v>
      </c>
      <c r="X96" s="30">
        <v>9377472833.0400009</v>
      </c>
      <c r="Y96" s="30">
        <v>10114232069.709986</v>
      </c>
      <c r="Z96" s="30">
        <v>3720</v>
      </c>
      <c r="AA96" s="30">
        <v>9573061112.3699989</v>
      </c>
      <c r="AB96" s="30">
        <v>10325187119.378475</v>
      </c>
      <c r="AC96" s="30">
        <v>5831</v>
      </c>
      <c r="AD96" s="30">
        <v>11463818003.089998</v>
      </c>
      <c r="AE96" s="30">
        <v>12364494971.358234</v>
      </c>
      <c r="AF96" s="30">
        <v>2896</v>
      </c>
      <c r="AG96" s="30">
        <v>10121894324.26</v>
      </c>
      <c r="AH96" s="30">
        <v>10917140470.931959</v>
      </c>
      <c r="AI96" s="30">
        <v>2273</v>
      </c>
      <c r="AJ96" s="30">
        <v>2592052393.9300003</v>
      </c>
      <c r="AK96" s="30">
        <v>2795701988.7794666</v>
      </c>
      <c r="AL96" s="30">
        <v>1460</v>
      </c>
      <c r="AM96" s="30">
        <v>2035693868.8199997</v>
      </c>
      <c r="AN96" s="30">
        <v>2195632083.2610197</v>
      </c>
      <c r="AO96" s="30">
        <v>976</v>
      </c>
      <c r="AP96" s="30">
        <v>3652865800.5</v>
      </c>
      <c r="AQ96" s="30">
        <v>3939860246.3118801</v>
      </c>
      <c r="AR96" s="30">
        <v>568</v>
      </c>
      <c r="AS96" s="30">
        <v>4042022642.9299994</v>
      </c>
      <c r="AT96" s="30">
        <v>4359591946.5184259</v>
      </c>
      <c r="AU96" s="30">
        <v>1236</v>
      </c>
      <c r="AV96" s="30">
        <v>5193482315.7200003</v>
      </c>
      <c r="AW96" s="30">
        <v>5601518268.9789019</v>
      </c>
      <c r="AX96" s="30">
        <v>335</v>
      </c>
      <c r="AY96" s="30">
        <v>572282771.01999998</v>
      </c>
      <c r="AZ96" s="30">
        <v>617245270.51672125</v>
      </c>
    </row>
    <row r="97" spans="1:52" ht="15.75" x14ac:dyDescent="0.25">
      <c r="A97" s="43">
        <v>45961</v>
      </c>
      <c r="B97" s="31">
        <v>5453872</v>
      </c>
      <c r="C97" s="31">
        <v>21636382426286.078</v>
      </c>
      <c r="D97" s="31">
        <v>22802270337894.445</v>
      </c>
      <c r="E97" s="31">
        <v>179305</v>
      </c>
      <c r="F97" s="31">
        <v>512558462357.14001</v>
      </c>
      <c r="G97" s="31">
        <v>540177946219.13507</v>
      </c>
      <c r="H97" s="31">
        <v>108979</v>
      </c>
      <c r="I97" s="31">
        <v>318546494451.88</v>
      </c>
      <c r="J97" s="31">
        <v>335711540800.63873</v>
      </c>
      <c r="K97" s="31">
        <v>816</v>
      </c>
      <c r="L97" s="31">
        <v>1576707673.3800001</v>
      </c>
      <c r="M97" s="31">
        <v>1661669400.3598573</v>
      </c>
      <c r="N97" s="31">
        <v>30089</v>
      </c>
      <c r="O97" s="31">
        <v>81275844307.330002</v>
      </c>
      <c r="P97" s="31">
        <v>85655436168.701309</v>
      </c>
      <c r="Q97" s="31">
        <v>4939</v>
      </c>
      <c r="R97" s="31">
        <v>10796279969.1</v>
      </c>
      <c r="S97" s="31">
        <v>11378043225.92897</v>
      </c>
      <c r="T97" s="31">
        <v>6125</v>
      </c>
      <c r="U97" s="31">
        <v>13543488758.609999</v>
      </c>
      <c r="V97" s="31">
        <v>14273286814.198244</v>
      </c>
      <c r="W97" s="31">
        <v>3575</v>
      </c>
      <c r="X97" s="31">
        <v>10413594673.550001</v>
      </c>
      <c r="Y97" s="31">
        <v>10974736730.80681</v>
      </c>
      <c r="Z97" s="31">
        <v>3660</v>
      </c>
      <c r="AA97" s="31">
        <v>9934143143.2000008</v>
      </c>
      <c r="AB97" s="31">
        <v>10469449701.137936</v>
      </c>
      <c r="AC97" s="31">
        <v>4687</v>
      </c>
      <c r="AD97" s="31">
        <v>11577909822.040001</v>
      </c>
      <c r="AE97" s="31">
        <v>12201791616.937878</v>
      </c>
      <c r="AF97" s="31">
        <v>3532</v>
      </c>
      <c r="AG97" s="31">
        <v>13153267909.76</v>
      </c>
      <c r="AH97" s="31">
        <v>13862038708.500582</v>
      </c>
      <c r="AI97" s="31">
        <v>1270</v>
      </c>
      <c r="AJ97" s="31">
        <v>1654853459.8200002</v>
      </c>
      <c r="AK97" s="31">
        <v>1744026113.8374031</v>
      </c>
      <c r="AL97" s="31">
        <v>1601</v>
      </c>
      <c r="AM97" s="31">
        <v>3637555574.3699989</v>
      </c>
      <c r="AN97" s="31">
        <v>3833567180.5805287</v>
      </c>
      <c r="AO97" s="31">
        <v>972</v>
      </c>
      <c r="AP97" s="31">
        <v>3430927939.3499994</v>
      </c>
      <c r="AQ97" s="31">
        <v>3615805306.1517558</v>
      </c>
      <c r="AR97" s="31">
        <v>594</v>
      </c>
      <c r="AS97" s="31">
        <v>2792327410.6900001</v>
      </c>
      <c r="AT97" s="31">
        <v>2942793450.217061</v>
      </c>
      <c r="AU97" s="31">
        <v>1537</v>
      </c>
      <c r="AV97" s="31">
        <v>5874088122.5100002</v>
      </c>
      <c r="AW97" s="31">
        <v>6190616468.0913029</v>
      </c>
      <c r="AX97" s="31">
        <v>362</v>
      </c>
      <c r="AY97" s="31">
        <v>736645510.76000011</v>
      </c>
      <c r="AZ97" s="31">
        <v>776340043.75606334</v>
      </c>
    </row>
    <row r="98" spans="1:52" ht="15.75" x14ac:dyDescent="0.25">
      <c r="A98" s="42">
        <v>45991</v>
      </c>
      <c r="B98" s="30">
        <v>4653748</v>
      </c>
      <c r="C98" s="30">
        <v>18572739122844.926</v>
      </c>
      <c r="D98" s="30">
        <v>19101184056588.457</v>
      </c>
      <c r="E98" s="30">
        <v>152737</v>
      </c>
      <c r="F98" s="30">
        <v>512825940432.17993</v>
      </c>
      <c r="G98" s="30">
        <v>527417232988.50024</v>
      </c>
      <c r="H98" s="30">
        <v>100603</v>
      </c>
      <c r="I98" s="30">
        <v>322501331775.74994</v>
      </c>
      <c r="J98" s="30">
        <v>331677371657.38538</v>
      </c>
      <c r="K98" s="30">
        <v>2780</v>
      </c>
      <c r="L98" s="30">
        <v>6977373613.3300009</v>
      </c>
      <c r="M98" s="30">
        <v>7175898866.5202913</v>
      </c>
      <c r="N98" s="30">
        <v>14171</v>
      </c>
      <c r="O98" s="30">
        <v>72335507019.419998</v>
      </c>
      <c r="P98" s="30">
        <v>74393648899.373703</v>
      </c>
      <c r="Q98" s="30">
        <v>3721</v>
      </c>
      <c r="R98" s="30">
        <v>7976512170.0100002</v>
      </c>
      <c r="S98" s="30">
        <v>8203465632.1409922</v>
      </c>
      <c r="T98" s="30">
        <v>4499</v>
      </c>
      <c r="U98" s="30">
        <v>10468639469.24</v>
      </c>
      <c r="V98" s="30">
        <v>10766500729.989784</v>
      </c>
      <c r="W98" s="30">
        <v>2896</v>
      </c>
      <c r="X98" s="30">
        <v>9661053261.1299992</v>
      </c>
      <c r="Y98" s="30">
        <v>9935936498.152956</v>
      </c>
      <c r="Z98" s="30">
        <v>2936</v>
      </c>
      <c r="AA98" s="30">
        <v>8372674634.7000008</v>
      </c>
      <c r="AB98" s="30">
        <v>8610899996.2541256</v>
      </c>
      <c r="AC98" s="30">
        <v>6265</v>
      </c>
      <c r="AD98" s="30">
        <v>16120012419.139999</v>
      </c>
      <c r="AE98" s="30">
        <v>16578670608.351267</v>
      </c>
      <c r="AF98" s="30">
        <v>3500</v>
      </c>
      <c r="AG98" s="30">
        <v>13299928674.93</v>
      </c>
      <c r="AH98" s="30">
        <v>13678347812.83584</v>
      </c>
      <c r="AI98" s="30">
        <v>1738</v>
      </c>
      <c r="AJ98" s="30">
        <v>1873970517.5400002</v>
      </c>
      <c r="AK98" s="30">
        <v>1927290074.7377143</v>
      </c>
      <c r="AL98" s="30">
        <v>1295</v>
      </c>
      <c r="AM98" s="30">
        <v>2311093416.3199997</v>
      </c>
      <c r="AN98" s="30">
        <v>2376850308.6762877</v>
      </c>
      <c r="AO98" s="30">
        <v>661</v>
      </c>
      <c r="AP98" s="30">
        <v>2658021442.3299999</v>
      </c>
      <c r="AQ98" s="30">
        <v>2733649380.4435139</v>
      </c>
      <c r="AR98" s="30">
        <v>483</v>
      </c>
      <c r="AS98" s="30">
        <v>1677493714.02</v>
      </c>
      <c r="AT98" s="30">
        <v>1725222971.8692157</v>
      </c>
      <c r="AU98" s="30">
        <v>895</v>
      </c>
      <c r="AV98" s="30">
        <v>5286337595.4200001</v>
      </c>
      <c r="AW98" s="30">
        <v>5436748275.3891993</v>
      </c>
      <c r="AX98" s="30">
        <v>352</v>
      </c>
      <c r="AY98" s="30">
        <v>455630454.68999994</v>
      </c>
      <c r="AZ98" s="30">
        <v>468594380.14265597</v>
      </c>
    </row>
    <row r="99" spans="1:52" ht="15.75" x14ac:dyDescent="0.25">
      <c r="A99" s="43">
        <v>46022</v>
      </c>
      <c r="B99" s="31">
        <v>5365630</v>
      </c>
      <c r="C99" s="31">
        <v>22432414285461.34</v>
      </c>
      <c r="D99" s="31">
        <v>22432414285461.34</v>
      </c>
      <c r="E99" s="31">
        <v>160823</v>
      </c>
      <c r="F99" s="31">
        <v>472194097948.97003</v>
      </c>
      <c r="G99" s="31">
        <v>472194097948.97003</v>
      </c>
      <c r="H99" s="31">
        <v>119285</v>
      </c>
      <c r="I99" s="31">
        <v>347637975610.04004</v>
      </c>
      <c r="J99" s="31">
        <v>347637975610.04004</v>
      </c>
      <c r="K99" s="31">
        <v>1206</v>
      </c>
      <c r="L99" s="31">
        <v>2270820175.0599999</v>
      </c>
      <c r="M99" s="31">
        <v>2270820175.0599999</v>
      </c>
      <c r="N99" s="31">
        <v>3236</v>
      </c>
      <c r="O99" s="31">
        <v>5821297725.8600006</v>
      </c>
      <c r="P99" s="31">
        <v>5821297725.8600006</v>
      </c>
      <c r="Q99" s="31">
        <v>4786</v>
      </c>
      <c r="R99" s="31">
        <v>12866901316.68</v>
      </c>
      <c r="S99" s="31">
        <v>12866901316.68</v>
      </c>
      <c r="T99" s="31">
        <v>5137</v>
      </c>
      <c r="U99" s="31">
        <v>13867864403.27</v>
      </c>
      <c r="V99" s="31">
        <v>13867864403.27</v>
      </c>
      <c r="W99" s="31">
        <v>3244</v>
      </c>
      <c r="X99" s="31">
        <v>11188083900.060001</v>
      </c>
      <c r="Y99" s="31">
        <v>11188083900.060001</v>
      </c>
      <c r="Z99" s="31">
        <v>2938</v>
      </c>
      <c r="AA99" s="31">
        <v>8990919005.6100006</v>
      </c>
      <c r="AB99" s="31">
        <v>8990919005.6100006</v>
      </c>
      <c r="AC99" s="31">
        <v>7535</v>
      </c>
      <c r="AD99" s="31">
        <v>19770325105.870003</v>
      </c>
      <c r="AE99" s="31">
        <v>19770325105.870003</v>
      </c>
      <c r="AF99" s="31">
        <v>3996</v>
      </c>
      <c r="AG99" s="31">
        <v>17361340917.48</v>
      </c>
      <c r="AH99" s="31">
        <v>17361340917.48</v>
      </c>
      <c r="AI99" s="31">
        <v>1119</v>
      </c>
      <c r="AJ99" s="31">
        <v>1339912016.6799998</v>
      </c>
      <c r="AK99" s="31">
        <v>1339912016.6799998</v>
      </c>
      <c r="AL99" s="31">
        <v>1605</v>
      </c>
      <c r="AM99" s="31">
        <v>2562946081.9299998</v>
      </c>
      <c r="AN99" s="31">
        <v>2562946081.9299998</v>
      </c>
      <c r="AO99" s="31">
        <v>720</v>
      </c>
      <c r="AP99" s="31">
        <v>3044129281.1399999</v>
      </c>
      <c r="AQ99" s="31">
        <v>3044129281.1399999</v>
      </c>
      <c r="AR99" s="31">
        <v>663</v>
      </c>
      <c r="AS99" s="31">
        <v>2671294480</v>
      </c>
      <c r="AT99" s="31">
        <v>2671294480</v>
      </c>
      <c r="AU99" s="31">
        <v>712</v>
      </c>
      <c r="AV99" s="31">
        <v>4808946940.6000004</v>
      </c>
      <c r="AW99" s="31">
        <v>4808946940.6000004</v>
      </c>
      <c r="AX99" s="31">
        <v>520</v>
      </c>
      <c r="AY99" s="31">
        <v>1270154687.4299998</v>
      </c>
      <c r="AZ99" s="31">
        <v>1270154687.4299998</v>
      </c>
    </row>
  </sheetData>
  <mergeCells count="25">
    <mergeCell ref="H1:AZ1"/>
    <mergeCell ref="A2:A3"/>
    <mergeCell ref="B1:D1"/>
    <mergeCell ref="E1:G1"/>
    <mergeCell ref="AX2:AZ2"/>
    <mergeCell ref="AF2:AH2"/>
    <mergeCell ref="B2:B3"/>
    <mergeCell ref="C2:C3"/>
    <mergeCell ref="D2:D3"/>
    <mergeCell ref="E2:E3"/>
    <mergeCell ref="K2:M2"/>
    <mergeCell ref="W2:Y2"/>
    <mergeCell ref="AC2:AE2"/>
    <mergeCell ref="H2:J2"/>
    <mergeCell ref="F2:F3"/>
    <mergeCell ref="G2:G3"/>
    <mergeCell ref="AL2:AN2"/>
    <mergeCell ref="AO2:AQ2"/>
    <mergeCell ref="AR2:AT2"/>
    <mergeCell ref="AU2:AW2"/>
    <mergeCell ref="N2:P2"/>
    <mergeCell ref="Q2:S2"/>
    <mergeCell ref="T2:V2"/>
    <mergeCell ref="Z2:AB2"/>
    <mergeCell ref="AI2:A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0"/>
  <sheetViews>
    <sheetView zoomScale="80" zoomScaleNormal="80" workbookViewId="0">
      <pane xSplit="1" ySplit="2" topLeftCell="B44" activePane="bottomRight" state="frozen"/>
      <selection pane="topRight" activeCell="B1" sqref="B1"/>
      <selection pane="bottomLeft" activeCell="A3" sqref="A3"/>
      <selection pane="bottomRight" activeCell="A80" sqref="A80"/>
    </sheetView>
  </sheetViews>
  <sheetFormatPr baseColWidth="10" defaultColWidth="10.85546875" defaultRowHeight="15" x14ac:dyDescent="0.25"/>
  <cols>
    <col min="2" max="2" width="19.85546875" customWidth="1"/>
    <col min="3" max="4" width="21.85546875" bestFit="1" customWidth="1"/>
    <col min="5" max="5" width="19.85546875" customWidth="1"/>
    <col min="6" max="7" width="25" bestFit="1" customWidth="1"/>
  </cols>
  <sheetData>
    <row r="1" spans="1:7" ht="15.6" customHeight="1" x14ac:dyDescent="0.25">
      <c r="B1" s="52" t="s">
        <v>40</v>
      </c>
      <c r="C1" s="53"/>
      <c r="D1" s="58"/>
      <c r="E1" s="52" t="s">
        <v>41</v>
      </c>
      <c r="F1" s="53"/>
      <c r="G1" s="53"/>
    </row>
    <row r="2" spans="1:7" ht="31.5" customHeight="1" x14ac:dyDescent="0.25">
      <c r="A2" s="40" t="s">
        <v>18</v>
      </c>
      <c r="B2" s="40" t="s">
        <v>19</v>
      </c>
      <c r="C2" s="40" t="s">
        <v>20</v>
      </c>
      <c r="D2" s="40" t="s">
        <v>61</v>
      </c>
      <c r="E2" s="40" t="s">
        <v>19</v>
      </c>
      <c r="F2" s="40" t="s">
        <v>20</v>
      </c>
      <c r="G2" s="40" t="s">
        <v>61</v>
      </c>
    </row>
    <row r="3" spans="1:7" ht="15.75" x14ac:dyDescent="0.25">
      <c r="A3" s="42">
        <v>43677</v>
      </c>
      <c r="B3" s="30">
        <v>542</v>
      </c>
      <c r="C3" s="35">
        <v>9042332.6000000015</v>
      </c>
      <c r="D3" s="35">
        <v>397063730.38413537</v>
      </c>
      <c r="E3" s="30">
        <v>135</v>
      </c>
      <c r="F3" s="35">
        <v>2166460.2099999995</v>
      </c>
      <c r="G3" s="30">
        <v>95132839.142788991</v>
      </c>
    </row>
    <row r="4" spans="1:7" ht="15.75" x14ac:dyDescent="0.25">
      <c r="A4" s="43">
        <v>43708</v>
      </c>
      <c r="B4" s="31">
        <v>1842</v>
      </c>
      <c r="C4" s="36">
        <v>160106438.28</v>
      </c>
      <c r="D4" s="36">
        <v>6763124646.5522652</v>
      </c>
      <c r="E4" s="31">
        <v>517</v>
      </c>
      <c r="F4" s="36">
        <v>49232308.110000014</v>
      </c>
      <c r="G4" s="31">
        <v>2079643017.2476635</v>
      </c>
    </row>
    <row r="5" spans="1:7" ht="15.75" x14ac:dyDescent="0.25">
      <c r="A5" s="42">
        <v>43738</v>
      </c>
      <c r="B5" s="30">
        <v>3312</v>
      </c>
      <c r="C5" s="35">
        <v>537269300.02999997</v>
      </c>
      <c r="D5" s="35">
        <v>21433518168.164268</v>
      </c>
      <c r="E5" s="30">
        <v>1307</v>
      </c>
      <c r="F5" s="35">
        <v>249921459.79000002</v>
      </c>
      <c r="G5" s="30">
        <v>9970225636.7970295</v>
      </c>
    </row>
    <row r="6" spans="1:7" ht="15.75" x14ac:dyDescent="0.25">
      <c r="A6" s="43">
        <v>43769</v>
      </c>
      <c r="B6" s="31">
        <v>5320</v>
      </c>
      <c r="C6" s="36">
        <v>948940787.49000001</v>
      </c>
      <c r="D6" s="36">
        <v>36649464549.931648</v>
      </c>
      <c r="E6" s="31">
        <v>2978</v>
      </c>
      <c r="F6" s="36">
        <v>557476889.00000012</v>
      </c>
      <c r="G6" s="31">
        <v>21530563076.388988</v>
      </c>
    </row>
    <row r="7" spans="1:7" ht="15.75" x14ac:dyDescent="0.25">
      <c r="A7" s="42">
        <v>43799</v>
      </c>
      <c r="B7" s="30">
        <v>7038</v>
      </c>
      <c r="C7" s="35">
        <v>3390885354.0500011</v>
      </c>
      <c r="D7" s="35">
        <v>125616492099.8313</v>
      </c>
      <c r="E7" s="30">
        <v>4083</v>
      </c>
      <c r="F7" s="35">
        <v>825301717.76999998</v>
      </c>
      <c r="G7" s="30">
        <v>30573580609.680408</v>
      </c>
    </row>
    <row r="8" spans="1:7" ht="15.75" x14ac:dyDescent="0.25">
      <c r="A8" s="43">
        <v>43830</v>
      </c>
      <c r="B8" s="31">
        <v>10142</v>
      </c>
      <c r="C8" s="36">
        <v>3767758519.329999</v>
      </c>
      <c r="D8" s="36">
        <v>134541062037.70917</v>
      </c>
      <c r="E8" s="31">
        <v>5185</v>
      </c>
      <c r="F8" s="36">
        <v>1950060425.2199998</v>
      </c>
      <c r="G8" s="31">
        <v>69633762169.413177</v>
      </c>
    </row>
    <row r="9" spans="1:7" ht="15.75" x14ac:dyDescent="0.25">
      <c r="A9" s="42">
        <v>43861</v>
      </c>
      <c r="B9" s="30">
        <v>13675</v>
      </c>
      <c r="C9" s="35">
        <v>2236656826.8599997</v>
      </c>
      <c r="D9" s="35">
        <v>78108002875.690994</v>
      </c>
      <c r="E9" s="30">
        <v>8053</v>
      </c>
      <c r="F9" s="35">
        <v>2267243990.2700009</v>
      </c>
      <c r="G9" s="30">
        <v>79176160591.661057</v>
      </c>
    </row>
    <row r="10" spans="1:7" ht="15.75" x14ac:dyDescent="0.25">
      <c r="A10" s="43">
        <v>43890</v>
      </c>
      <c r="B10" s="31">
        <v>14014</v>
      </c>
      <c r="C10" s="36">
        <v>2167957973.3699999</v>
      </c>
      <c r="D10" s="36">
        <v>74214512473.077301</v>
      </c>
      <c r="E10" s="31">
        <v>8251</v>
      </c>
      <c r="F10" s="36">
        <v>1687936322.2299998</v>
      </c>
      <c r="G10" s="31">
        <v>57782195401.681396</v>
      </c>
    </row>
    <row r="11" spans="1:7" ht="15.75" x14ac:dyDescent="0.25">
      <c r="A11" s="42">
        <v>43921</v>
      </c>
      <c r="B11" s="30">
        <v>27799</v>
      </c>
      <c r="C11" s="35">
        <v>9256033588.3899994</v>
      </c>
      <c r="D11" s="35">
        <v>306605448065.45959</v>
      </c>
      <c r="E11" s="30">
        <v>12180</v>
      </c>
      <c r="F11" s="35">
        <v>2911595452.1199989</v>
      </c>
      <c r="G11" s="30">
        <v>96446390309.38147</v>
      </c>
    </row>
    <row r="12" spans="1:7" ht="15.75" x14ac:dyDescent="0.25">
      <c r="A12" s="43">
        <v>43951</v>
      </c>
      <c r="B12" s="31">
        <v>163973</v>
      </c>
      <c r="C12" s="36">
        <v>85783911008.940002</v>
      </c>
      <c r="D12" s="36">
        <v>2799686551632.4312</v>
      </c>
      <c r="E12" s="31">
        <v>41267</v>
      </c>
      <c r="F12" s="36">
        <v>24832647167.029995</v>
      </c>
      <c r="G12" s="31">
        <v>810450671894.89209</v>
      </c>
    </row>
    <row r="13" spans="1:7" ht="15.75" x14ac:dyDescent="0.25">
      <c r="A13" s="42">
        <v>43982</v>
      </c>
      <c r="B13" s="30">
        <v>223398</v>
      </c>
      <c r="C13" s="35">
        <v>111698894298.33997</v>
      </c>
      <c r="D13" s="35">
        <v>3590075489602.9565</v>
      </c>
      <c r="E13" s="30">
        <v>106143</v>
      </c>
      <c r="F13" s="35">
        <v>58814441387.480003</v>
      </c>
      <c r="G13" s="30">
        <v>1890334598084.0176</v>
      </c>
    </row>
    <row r="14" spans="1:7" ht="15.75" x14ac:dyDescent="0.25">
      <c r="A14" s="43">
        <v>44012</v>
      </c>
      <c r="B14" s="31">
        <v>307841</v>
      </c>
      <c r="C14" s="36">
        <v>138268725440.39999</v>
      </c>
      <c r="D14" s="36">
        <v>4346531105989.9575</v>
      </c>
      <c r="E14" s="31">
        <v>190850</v>
      </c>
      <c r="F14" s="36">
        <v>93403128698.259964</v>
      </c>
      <c r="G14" s="36">
        <v>2936163640698.0957</v>
      </c>
    </row>
    <row r="15" spans="1:7" ht="15.75" x14ac:dyDescent="0.25">
      <c r="A15" s="42">
        <v>44043</v>
      </c>
      <c r="B15" s="30">
        <v>372440</v>
      </c>
      <c r="C15" s="35">
        <v>159570693809.04001</v>
      </c>
      <c r="D15" s="35">
        <v>4920985323505.7627</v>
      </c>
      <c r="E15" s="30">
        <v>246930</v>
      </c>
      <c r="F15" s="35">
        <v>112943295086.65002</v>
      </c>
      <c r="G15" s="35">
        <v>3483047445885.6958</v>
      </c>
    </row>
    <row r="16" spans="1:7" ht="15.75" x14ac:dyDescent="0.25">
      <c r="A16" s="43">
        <v>44074</v>
      </c>
      <c r="B16" s="31">
        <v>422717</v>
      </c>
      <c r="C16" s="36">
        <v>166951331981.79001</v>
      </c>
      <c r="D16" s="36">
        <v>5013233285056.1191</v>
      </c>
      <c r="E16" s="31">
        <v>307505</v>
      </c>
      <c r="F16" s="36">
        <v>131167094304.17998</v>
      </c>
      <c r="G16" s="36">
        <v>3938700190433.5435</v>
      </c>
    </row>
    <row r="17" spans="1:7" ht="15.75" x14ac:dyDescent="0.25">
      <c r="A17" s="42">
        <v>44104</v>
      </c>
      <c r="B17" s="30">
        <v>532569</v>
      </c>
      <c r="C17" s="35">
        <v>203488987956.92996</v>
      </c>
      <c r="D17" s="35">
        <v>5941906075635.7422</v>
      </c>
      <c r="E17" s="30">
        <v>386385</v>
      </c>
      <c r="F17" s="35">
        <v>152800168191</v>
      </c>
      <c r="G17" s="35">
        <v>4461785656550.7881</v>
      </c>
    </row>
    <row r="18" spans="1:7" ht="15.75" x14ac:dyDescent="0.25">
      <c r="A18" s="43">
        <v>44135</v>
      </c>
      <c r="B18" s="31">
        <v>609128</v>
      </c>
      <c r="C18" s="36">
        <v>247494167982.49002</v>
      </c>
      <c r="D18" s="36">
        <v>6964914955733.3438</v>
      </c>
      <c r="E18" s="31">
        <v>452873</v>
      </c>
      <c r="F18" s="36">
        <v>172754979364.18005</v>
      </c>
      <c r="G18" s="36">
        <v>4861624616286.3506</v>
      </c>
    </row>
    <row r="19" spans="1:7" ht="15.75" x14ac:dyDescent="0.25">
      <c r="A19" s="42">
        <v>44165</v>
      </c>
      <c r="B19" s="30">
        <v>589975</v>
      </c>
      <c r="C19" s="35">
        <v>240231555324.68997</v>
      </c>
      <c r="D19" s="35">
        <v>6553462370371.9014</v>
      </c>
      <c r="E19" s="30">
        <v>511854</v>
      </c>
      <c r="F19" s="35">
        <v>195699920552.19989</v>
      </c>
      <c r="G19" s="35">
        <v>5338649468801.9092</v>
      </c>
    </row>
    <row r="20" spans="1:7" ht="15.75" x14ac:dyDescent="0.25">
      <c r="A20" s="43">
        <v>44196</v>
      </c>
      <c r="B20" s="31">
        <v>652370</v>
      </c>
      <c r="C20" s="36">
        <v>305765480161.4101</v>
      </c>
      <c r="D20" s="36">
        <v>8019967774109.3047</v>
      </c>
      <c r="E20" s="31">
        <v>535713</v>
      </c>
      <c r="F20" s="36">
        <v>228938513574.00009</v>
      </c>
      <c r="G20" s="36">
        <v>6004861962006.7021</v>
      </c>
    </row>
    <row r="21" spans="1:7" ht="15.75" x14ac:dyDescent="0.25">
      <c r="A21" s="42">
        <v>44227</v>
      </c>
      <c r="B21" s="30">
        <v>656764</v>
      </c>
      <c r="C21" s="35">
        <v>280526127121.22998</v>
      </c>
      <c r="D21" s="35">
        <v>7071628740936.8213</v>
      </c>
      <c r="E21" s="30">
        <v>565758</v>
      </c>
      <c r="F21" s="35">
        <v>240690550252.88004</v>
      </c>
      <c r="G21" s="35">
        <v>6067435608607.7129</v>
      </c>
    </row>
    <row r="22" spans="1:7" ht="15.75" x14ac:dyDescent="0.25">
      <c r="A22" s="43">
        <v>44255</v>
      </c>
      <c r="B22" s="31">
        <v>653859</v>
      </c>
      <c r="C22" s="36">
        <v>292156746335.46991</v>
      </c>
      <c r="D22" s="36">
        <v>7110639448882.5039</v>
      </c>
      <c r="E22" s="31">
        <v>550516</v>
      </c>
      <c r="F22" s="36">
        <v>242250222188.07001</v>
      </c>
      <c r="G22" s="36">
        <v>5895992504013.9736</v>
      </c>
    </row>
    <row r="23" spans="1:7" ht="15.75" x14ac:dyDescent="0.25">
      <c r="A23" s="42">
        <v>44286</v>
      </c>
      <c r="B23" s="30">
        <v>904666</v>
      </c>
      <c r="C23" s="35">
        <v>402537855365.33002</v>
      </c>
      <c r="D23" s="35">
        <v>9347455367480.793</v>
      </c>
      <c r="E23" s="30">
        <v>712376</v>
      </c>
      <c r="F23" s="35">
        <v>312884540768.76001</v>
      </c>
      <c r="G23" s="35">
        <v>7265588170226.5518</v>
      </c>
    </row>
    <row r="24" spans="1:7" ht="15.75" x14ac:dyDescent="0.25">
      <c r="A24" s="43">
        <v>44316</v>
      </c>
      <c r="B24" s="31">
        <v>904543</v>
      </c>
      <c r="C24" s="36">
        <v>419516861691.11011</v>
      </c>
      <c r="D24" s="36">
        <v>9359821888555.6641</v>
      </c>
      <c r="E24" s="31">
        <v>729552</v>
      </c>
      <c r="F24" s="36">
        <v>336172350366.5</v>
      </c>
      <c r="G24" s="36">
        <v>7500326233857.9023</v>
      </c>
    </row>
    <row r="25" spans="1:7" ht="15.75" x14ac:dyDescent="0.25">
      <c r="A25" s="42">
        <v>44347</v>
      </c>
      <c r="B25" s="30">
        <v>919598</v>
      </c>
      <c r="C25" s="35">
        <v>465713440051.66986</v>
      </c>
      <c r="D25" s="35">
        <v>10056341648740.584</v>
      </c>
      <c r="E25" s="30">
        <v>797252</v>
      </c>
      <c r="F25" s="35">
        <v>365644064072.27991</v>
      </c>
      <c r="G25" s="35">
        <v>7895502499856.7334</v>
      </c>
    </row>
    <row r="26" spans="1:7" ht="15.75" x14ac:dyDescent="0.25">
      <c r="A26" s="43">
        <v>44377</v>
      </c>
      <c r="B26" s="31">
        <v>1082321</v>
      </c>
      <c r="C26" s="36">
        <v>550182447220.71008</v>
      </c>
      <c r="D26" s="36">
        <v>11514773611888.443</v>
      </c>
      <c r="E26" s="31">
        <v>866018</v>
      </c>
      <c r="F26" s="36">
        <v>414723837570.79999</v>
      </c>
      <c r="G26" s="36">
        <v>8679759096650.4346</v>
      </c>
    </row>
    <row r="27" spans="1:7" ht="15.75" x14ac:dyDescent="0.25">
      <c r="A27" s="42">
        <v>44408</v>
      </c>
      <c r="B27" s="30">
        <v>1150332</v>
      </c>
      <c r="C27" s="35">
        <v>559657683938.79004</v>
      </c>
      <c r="D27" s="35">
        <v>11372250784782.367</v>
      </c>
      <c r="E27" s="30">
        <v>922533</v>
      </c>
      <c r="F27" s="35">
        <v>445300477338.52008</v>
      </c>
      <c r="G27" s="35">
        <v>9048510988425.5723</v>
      </c>
    </row>
    <row r="28" spans="1:7" ht="15.75" x14ac:dyDescent="0.25">
      <c r="A28" s="43">
        <v>44439</v>
      </c>
      <c r="B28" s="31">
        <v>1208534</v>
      </c>
      <c r="C28" s="36">
        <v>595748116813.94006</v>
      </c>
      <c r="D28" s="36">
        <v>11813982233143.096</v>
      </c>
      <c r="E28" s="31">
        <v>1041614</v>
      </c>
      <c r="F28" s="36">
        <v>500692466631.30988</v>
      </c>
      <c r="G28" s="36">
        <v>9928981289416.7695</v>
      </c>
    </row>
    <row r="29" spans="1:7" ht="15.75" x14ac:dyDescent="0.25">
      <c r="A29" s="42">
        <v>44469</v>
      </c>
      <c r="B29" s="30">
        <v>1290746</v>
      </c>
      <c r="C29" s="35">
        <v>656780896624.15991</v>
      </c>
      <c r="D29" s="35">
        <v>12578171615866.393</v>
      </c>
      <c r="E29" s="30">
        <v>1082619</v>
      </c>
      <c r="F29" s="35">
        <v>528127549373.83002</v>
      </c>
      <c r="G29" s="35">
        <v>10114299890930.514</v>
      </c>
    </row>
    <row r="30" spans="1:7" ht="15.75" x14ac:dyDescent="0.25">
      <c r="A30" s="43">
        <v>44500</v>
      </c>
      <c r="B30" s="31">
        <v>1254134</v>
      </c>
      <c r="C30" s="36">
        <v>642890952157.44019</v>
      </c>
      <c r="D30" s="36">
        <v>11893938330749.639</v>
      </c>
      <c r="E30" s="31">
        <v>1083262</v>
      </c>
      <c r="F30" s="36">
        <v>532368723924.68994</v>
      </c>
      <c r="G30" s="36">
        <v>9849198764317.7813</v>
      </c>
    </row>
    <row r="31" spans="1:7" ht="15.75" x14ac:dyDescent="0.25">
      <c r="A31" s="42">
        <v>44530</v>
      </c>
      <c r="B31" s="30">
        <v>1382718</v>
      </c>
      <c r="C31" s="35">
        <v>723534645736.64001</v>
      </c>
      <c r="D31" s="35">
        <v>13055665392009.646</v>
      </c>
      <c r="E31" s="30">
        <v>1249993</v>
      </c>
      <c r="F31" s="35">
        <v>624720600852.46985</v>
      </c>
      <c r="G31" s="35">
        <v>11272636599068.711</v>
      </c>
    </row>
    <row r="32" spans="1:7" ht="15.75" x14ac:dyDescent="0.25">
      <c r="A32" s="43">
        <v>44561</v>
      </c>
      <c r="B32" s="31">
        <v>1419568</v>
      </c>
      <c r="C32" s="36">
        <v>783857090280.13025</v>
      </c>
      <c r="D32" s="36">
        <v>13621094781394.758</v>
      </c>
      <c r="E32" s="31">
        <v>1228403</v>
      </c>
      <c r="F32" s="36">
        <v>636685060883.76025</v>
      </c>
      <c r="G32" s="36">
        <v>11063684525831.766</v>
      </c>
    </row>
    <row r="33" spans="1:7" ht="15.75" x14ac:dyDescent="0.25">
      <c r="A33" s="42">
        <v>44592</v>
      </c>
      <c r="B33" s="30">
        <v>1257448</v>
      </c>
      <c r="C33" s="35">
        <v>701682316558.9502</v>
      </c>
      <c r="D33" s="35">
        <v>11738207106956.107</v>
      </c>
      <c r="E33" s="30">
        <v>1285080</v>
      </c>
      <c r="F33" s="35">
        <v>680714421301.1897</v>
      </c>
      <c r="G33" s="35">
        <v>11387442250376.061</v>
      </c>
    </row>
    <row r="34" spans="1:7" ht="15.75" x14ac:dyDescent="0.25">
      <c r="A34" s="43">
        <v>44620</v>
      </c>
      <c r="B34" s="31">
        <v>1256251</v>
      </c>
      <c r="C34" s="36">
        <v>688345487272.34021</v>
      </c>
      <c r="D34" s="36">
        <v>10998776979376.193</v>
      </c>
      <c r="E34" s="31">
        <v>1034695</v>
      </c>
      <c r="F34" s="36">
        <v>563001070033.94006</v>
      </c>
      <c r="G34" s="36">
        <v>8995952356702.9727</v>
      </c>
    </row>
    <row r="35" spans="1:7" ht="15.75" x14ac:dyDescent="0.25">
      <c r="A35" s="42">
        <v>44651</v>
      </c>
      <c r="B35" s="30">
        <v>1603786</v>
      </c>
      <c r="C35" s="35">
        <v>957638012851.64001</v>
      </c>
      <c r="D35" s="35">
        <v>14336980203422.645</v>
      </c>
      <c r="E35" s="30">
        <v>1406532</v>
      </c>
      <c r="F35" s="35">
        <v>796878044964.83997</v>
      </c>
      <c r="G35" s="35">
        <v>11930212253356.965</v>
      </c>
    </row>
    <row r="36" spans="1:7" ht="15.75" x14ac:dyDescent="0.25">
      <c r="A36" s="43">
        <v>44681</v>
      </c>
      <c r="B36" s="31">
        <v>1588606</v>
      </c>
      <c r="C36" s="36">
        <v>1033649415648.0903</v>
      </c>
      <c r="D36" s="36">
        <v>14592505922089.475</v>
      </c>
      <c r="E36" s="31">
        <v>1314997</v>
      </c>
      <c r="F36" s="36">
        <v>823647756301.30005</v>
      </c>
      <c r="G36" s="36">
        <v>11627815562597.262</v>
      </c>
    </row>
    <row r="37" spans="1:7" ht="15.75" x14ac:dyDescent="0.25">
      <c r="A37" s="42">
        <v>44712</v>
      </c>
      <c r="B37" s="30">
        <v>1695774</v>
      </c>
      <c r="C37" s="35">
        <v>1114155215072.6702</v>
      </c>
      <c r="D37" s="35">
        <v>14972878920599.689</v>
      </c>
      <c r="E37" s="30">
        <v>1559239</v>
      </c>
      <c r="F37" s="35">
        <v>984374526179.6897</v>
      </c>
      <c r="G37" s="35">
        <v>13228785714609.65</v>
      </c>
    </row>
    <row r="38" spans="1:7" ht="15.75" x14ac:dyDescent="0.25">
      <c r="A38" s="43">
        <v>44742</v>
      </c>
      <c r="B38" s="31">
        <v>1772850</v>
      </c>
      <c r="C38" s="36">
        <v>1289146767432.0698</v>
      </c>
      <c r="D38" s="36">
        <v>16453311411282.275</v>
      </c>
      <c r="E38" s="31">
        <v>1546089</v>
      </c>
      <c r="F38" s="36">
        <v>1037238069202.4995</v>
      </c>
      <c r="G38" s="36">
        <v>13238214136176.822</v>
      </c>
    </row>
    <row r="39" spans="1:7" ht="15.75" x14ac:dyDescent="0.25">
      <c r="A39" s="42">
        <v>44773</v>
      </c>
      <c r="B39" s="30">
        <v>1806390</v>
      </c>
      <c r="C39" s="35">
        <v>1327432007035.2603</v>
      </c>
      <c r="D39" s="35">
        <v>15773711738615.035</v>
      </c>
      <c r="E39" s="30">
        <v>1578671</v>
      </c>
      <c r="F39" s="35">
        <v>1081869828859.8899</v>
      </c>
      <c r="G39" s="35">
        <v>12855726491976.467</v>
      </c>
    </row>
    <row r="40" spans="1:7" ht="15.75" x14ac:dyDescent="0.25">
      <c r="A40" s="43">
        <v>44804</v>
      </c>
      <c r="B40" s="31">
        <v>1894713</v>
      </c>
      <c r="C40" s="36">
        <v>1426937872966.7297</v>
      </c>
      <c r="D40" s="36">
        <v>15851242915640.371</v>
      </c>
      <c r="E40" s="31">
        <v>1739878</v>
      </c>
      <c r="F40" s="36">
        <v>1223962345962.7002</v>
      </c>
      <c r="G40" s="36">
        <v>13596474543852.953</v>
      </c>
    </row>
    <row r="41" spans="1:7" ht="15.75" x14ac:dyDescent="0.25">
      <c r="A41" s="42">
        <v>44834</v>
      </c>
      <c r="B41" s="30">
        <v>1922514</v>
      </c>
      <c r="C41" s="35">
        <v>1639156223652.5798</v>
      </c>
      <c r="D41" s="35">
        <v>17151223753565.924</v>
      </c>
      <c r="E41" s="30">
        <v>1659800</v>
      </c>
      <c r="F41" s="35">
        <v>1333248207301.1799</v>
      </c>
      <c r="G41" s="35">
        <v>13950371534147.207</v>
      </c>
    </row>
    <row r="42" spans="1:7" ht="15.75" x14ac:dyDescent="0.25">
      <c r="A42" s="43">
        <v>44865</v>
      </c>
      <c r="B42" s="31">
        <v>1794015</v>
      </c>
      <c r="C42" s="36">
        <v>1465671241338.6604</v>
      </c>
      <c r="D42" s="36">
        <v>14420644120336.361</v>
      </c>
      <c r="E42" s="31">
        <v>1561837</v>
      </c>
      <c r="F42" s="36">
        <v>1232457877964.8694</v>
      </c>
      <c r="G42" s="36">
        <v>12126072989740.613</v>
      </c>
    </row>
    <row r="43" spans="1:7" ht="15.75" x14ac:dyDescent="0.25">
      <c r="A43" s="42">
        <v>44895</v>
      </c>
      <c r="B43" s="30">
        <v>1958402</v>
      </c>
      <c r="C43" s="35">
        <v>1722546008437.8403</v>
      </c>
      <c r="D43" s="35">
        <v>16153870244304.379</v>
      </c>
      <c r="E43" s="30">
        <v>1712337</v>
      </c>
      <c r="F43" s="35">
        <v>1391586923757.4312</v>
      </c>
      <c r="G43" s="35">
        <v>13050167885172.879</v>
      </c>
    </row>
    <row r="44" spans="1:7" ht="15.75" x14ac:dyDescent="0.25">
      <c r="A44" s="43">
        <v>44926</v>
      </c>
      <c r="B44" s="31">
        <v>1937762</v>
      </c>
      <c r="C44" s="36">
        <v>1828153730007.1799</v>
      </c>
      <c r="D44" s="36">
        <v>16308502482632.111</v>
      </c>
      <c r="E44" s="31">
        <v>1761951</v>
      </c>
      <c r="F44" s="36">
        <v>1545663626173.0713</v>
      </c>
      <c r="G44" s="36">
        <v>13788478874070.773</v>
      </c>
    </row>
    <row r="45" spans="1:7" ht="15.75" x14ac:dyDescent="0.25">
      <c r="A45" s="42">
        <v>44957</v>
      </c>
      <c r="B45" s="30">
        <v>1853734</v>
      </c>
      <c r="C45" s="35">
        <v>1823916057440.8308</v>
      </c>
      <c r="D45" s="35">
        <v>15345681015357.697</v>
      </c>
      <c r="E45" s="30">
        <v>1803061</v>
      </c>
      <c r="F45" s="35">
        <v>1663847762632.4404</v>
      </c>
      <c r="G45" s="35">
        <v>13998932088628.934</v>
      </c>
    </row>
    <row r="46" spans="1:7" ht="15.75" x14ac:dyDescent="0.25">
      <c r="A46" s="43">
        <v>44985</v>
      </c>
      <c r="B46" s="31">
        <v>1682234</v>
      </c>
      <c r="C46" s="36">
        <v>1770607876145.9404</v>
      </c>
      <c r="D46" s="36">
        <v>13971195881668.766</v>
      </c>
      <c r="E46" s="31">
        <v>1581629</v>
      </c>
      <c r="F46" s="36">
        <v>1529378019578.5898</v>
      </c>
      <c r="G46" s="36">
        <v>12067742483536.742</v>
      </c>
    </row>
    <row r="47" spans="1:7" ht="15.75" x14ac:dyDescent="0.25">
      <c r="A47" s="42">
        <v>45016</v>
      </c>
      <c r="B47" s="30">
        <v>2264380</v>
      </c>
      <c r="C47" s="35">
        <v>2467072346547.73</v>
      </c>
      <c r="D47" s="35">
        <v>18079117501864.059</v>
      </c>
      <c r="E47" s="30">
        <v>1860717</v>
      </c>
      <c r="F47" s="35">
        <v>1887628529450.8401</v>
      </c>
      <c r="G47" s="35">
        <v>13832856596835.254</v>
      </c>
    </row>
    <row r="48" spans="1:7" ht="15.75" x14ac:dyDescent="0.25">
      <c r="A48" s="43">
        <v>45046</v>
      </c>
      <c r="B48" s="31">
        <v>2083429</v>
      </c>
      <c r="C48" s="36">
        <v>2832568783188.8804</v>
      </c>
      <c r="D48" s="36">
        <v>19148543594955.09</v>
      </c>
      <c r="E48" s="31">
        <v>1734785</v>
      </c>
      <c r="F48" s="36">
        <v>1908738954159.8311</v>
      </c>
      <c r="G48" s="36">
        <v>12903330465278.707</v>
      </c>
    </row>
    <row r="49" spans="1:7" ht="15.75" x14ac:dyDescent="0.25">
      <c r="A49" s="42">
        <v>45077</v>
      </c>
      <c r="B49" s="30">
        <v>2233378</v>
      </c>
      <c r="C49" s="35">
        <v>4029109047211.1509</v>
      </c>
      <c r="D49" s="35">
        <v>25272914505724.715</v>
      </c>
      <c r="E49" s="30">
        <v>2146255</v>
      </c>
      <c r="F49" s="35">
        <v>2502145788483.9004</v>
      </c>
      <c r="G49" s="35">
        <v>15694913156292.832</v>
      </c>
    </row>
    <row r="50" spans="1:7" ht="15.75" x14ac:dyDescent="0.25">
      <c r="A50" s="43">
        <v>45107</v>
      </c>
      <c r="B50" s="31">
        <v>2287611</v>
      </c>
      <c r="C50" s="36">
        <v>3100135121626.8799</v>
      </c>
      <c r="D50" s="36">
        <v>18353654772551.152</v>
      </c>
      <c r="E50" s="31">
        <v>2102008</v>
      </c>
      <c r="F50" s="36">
        <v>2627777255859.5479</v>
      </c>
      <c r="G50" s="36">
        <v>15557165956011.078</v>
      </c>
    </row>
    <row r="51" spans="1:7" ht="15.75" x14ac:dyDescent="0.25">
      <c r="A51" s="42">
        <v>45138</v>
      </c>
      <c r="B51" s="30">
        <v>2354073</v>
      </c>
      <c r="C51" s="35">
        <v>3736460882613.8105</v>
      </c>
      <c r="D51" s="35">
        <v>20801081164769.336</v>
      </c>
      <c r="E51" s="30">
        <v>2116967</v>
      </c>
      <c r="F51" s="35">
        <v>2786334482679.9492</v>
      </c>
      <c r="G51" s="35">
        <v>15511675766795.832</v>
      </c>
    </row>
    <row r="52" spans="1:7" ht="15.75" x14ac:dyDescent="0.25">
      <c r="A52" s="43">
        <v>45169</v>
      </c>
      <c r="B52" s="31">
        <v>2568218</v>
      </c>
      <c r="C52" s="36">
        <v>3949153623696.3408</v>
      </c>
      <c r="D52" s="36">
        <v>19552501794272.859</v>
      </c>
      <c r="E52" s="31">
        <v>2289288</v>
      </c>
      <c r="F52" s="36">
        <v>3170759179288.5317</v>
      </c>
      <c r="G52" s="36">
        <v>15698623160731.516</v>
      </c>
    </row>
    <row r="53" spans="1:7" ht="15.75" x14ac:dyDescent="0.25">
      <c r="A53" s="42">
        <v>45199</v>
      </c>
      <c r="B53" s="30">
        <v>2424263</v>
      </c>
      <c r="C53" s="35">
        <v>4769360249117.2021</v>
      </c>
      <c r="D53" s="35">
        <v>20943190625812.227</v>
      </c>
      <c r="E53" s="30">
        <v>2187860</v>
      </c>
      <c r="F53" s="35">
        <v>3315300573988.5483</v>
      </c>
      <c r="G53" s="35">
        <v>14558131127913.592</v>
      </c>
    </row>
    <row r="54" spans="1:7" ht="15.75" x14ac:dyDescent="0.25">
      <c r="A54" s="43">
        <v>45230</v>
      </c>
      <c r="B54" s="31">
        <v>2462424</v>
      </c>
      <c r="C54" s="36">
        <v>5078897976263.9883</v>
      </c>
      <c r="D54" s="36">
        <v>20592865134689.195</v>
      </c>
      <c r="E54" s="31">
        <v>2472151</v>
      </c>
      <c r="F54" s="36">
        <v>4384139684414.1704</v>
      </c>
      <c r="G54" s="36">
        <v>17775902897579.141</v>
      </c>
    </row>
    <row r="55" spans="1:7" ht="15.75" x14ac:dyDescent="0.25">
      <c r="A55" s="42">
        <v>45260</v>
      </c>
      <c r="B55" s="30">
        <v>2346678</v>
      </c>
      <c r="C55" s="35">
        <v>4941784553596.2402</v>
      </c>
      <c r="D55" s="35">
        <v>17761548975367.027</v>
      </c>
      <c r="E55" s="30">
        <v>2265771</v>
      </c>
      <c r="F55" s="35">
        <v>4077011659917.269</v>
      </c>
      <c r="G55" s="35">
        <v>14653419525961.686</v>
      </c>
    </row>
    <row r="56" spans="1:7" ht="15.75" x14ac:dyDescent="0.25">
      <c r="A56" s="43">
        <v>45291</v>
      </c>
      <c r="B56" s="31">
        <v>2171161</v>
      </c>
      <c r="C56" s="36">
        <v>5281458171169.9297</v>
      </c>
      <c r="D56" s="36">
        <v>15129547781782.563</v>
      </c>
      <c r="E56" s="31">
        <v>2127094</v>
      </c>
      <c r="F56" s="36">
        <v>4438955616192.2588</v>
      </c>
      <c r="G56" s="36">
        <v>12716069865515.176</v>
      </c>
    </row>
    <row r="57" spans="1:7" ht="15.75" x14ac:dyDescent="0.25">
      <c r="A57" s="42">
        <v>45322</v>
      </c>
      <c r="B57" s="30">
        <v>2320933</v>
      </c>
      <c r="C57" s="35">
        <v>6634028121302.7686</v>
      </c>
      <c r="D57" s="35">
        <v>15756178025808.834</v>
      </c>
      <c r="E57" s="30">
        <v>2203391</v>
      </c>
      <c r="F57" s="35">
        <v>5518236400838.0654</v>
      </c>
      <c r="G57" s="51">
        <v>13106111932342.686</v>
      </c>
    </row>
    <row r="58" spans="1:7" ht="15.75" x14ac:dyDescent="0.25">
      <c r="A58" s="43">
        <v>45351</v>
      </c>
      <c r="B58" s="31">
        <v>2251986</v>
      </c>
      <c r="C58" s="36">
        <v>7108390637238.9307</v>
      </c>
      <c r="D58" s="36">
        <v>14908790215346.783</v>
      </c>
      <c r="E58" s="31">
        <v>1970686</v>
      </c>
      <c r="F58" s="36">
        <v>5829640083092.5</v>
      </c>
      <c r="G58" s="36">
        <v>12226801461147.881</v>
      </c>
    </row>
    <row r="59" spans="1:7" ht="15.75" x14ac:dyDescent="0.25">
      <c r="A59" s="42">
        <v>45382</v>
      </c>
      <c r="B59" s="30">
        <v>2439787</v>
      </c>
      <c r="C59" s="35">
        <v>8179549774549.2695</v>
      </c>
      <c r="D59" s="35">
        <v>15453953014508.002</v>
      </c>
      <c r="E59" s="30">
        <v>1979520</v>
      </c>
      <c r="F59" s="35">
        <v>6196145013884.6787</v>
      </c>
      <c r="G59" s="35">
        <v>11706626471495.295</v>
      </c>
    </row>
    <row r="60" spans="1:7" ht="15.75" x14ac:dyDescent="0.25">
      <c r="A60" s="43">
        <v>45412</v>
      </c>
      <c r="B60" s="31">
        <v>2662301</v>
      </c>
      <c r="C60" s="36">
        <v>9633275502359.3594</v>
      </c>
      <c r="D60" s="36">
        <v>16723526965395.26</v>
      </c>
      <c r="E60" s="31">
        <v>2438767</v>
      </c>
      <c r="F60" s="36">
        <v>8229250554104.8252</v>
      </c>
      <c r="G60" s="36">
        <v>14286116234593.295</v>
      </c>
    </row>
    <row r="61" spans="1:7" ht="15.75" x14ac:dyDescent="0.25">
      <c r="A61" s="42">
        <v>45443</v>
      </c>
      <c r="B61" s="30">
        <v>2941675</v>
      </c>
      <c r="C61" s="35">
        <v>11323325181373.168</v>
      </c>
      <c r="D61" s="35">
        <v>18869432048068.543</v>
      </c>
      <c r="E61" s="30">
        <v>2482784</v>
      </c>
      <c r="F61" s="35">
        <v>9026270392976.623</v>
      </c>
      <c r="G61" s="35">
        <v>15041570660528.424</v>
      </c>
    </row>
    <row r="62" spans="1:7" ht="15.75" x14ac:dyDescent="0.25">
      <c r="A62" s="43">
        <v>45473</v>
      </c>
      <c r="B62" s="31">
        <v>2515049</v>
      </c>
      <c r="C62" s="36">
        <v>10523925310484.59</v>
      </c>
      <c r="D62" s="36">
        <v>16769733228039.041</v>
      </c>
      <c r="E62" s="31">
        <v>2250654</v>
      </c>
      <c r="F62" s="36">
        <v>8626255080890.7012</v>
      </c>
      <c r="G62" s="36">
        <v>13745821278248.154</v>
      </c>
    </row>
    <row r="63" spans="1:7" ht="15.75" x14ac:dyDescent="0.25">
      <c r="A63" s="42">
        <v>45504</v>
      </c>
      <c r="B63" s="30">
        <v>3121043</v>
      </c>
      <c r="C63" s="35">
        <v>13809372496766.67</v>
      </c>
      <c r="D63" s="35">
        <v>21152562801225.539</v>
      </c>
      <c r="E63" s="30">
        <v>2747499</v>
      </c>
      <c r="F63" s="35">
        <v>10881534812111.219</v>
      </c>
      <c r="G63" s="35">
        <v>16667835453116.871</v>
      </c>
    </row>
    <row r="64" spans="1:7" ht="15.75" x14ac:dyDescent="0.25">
      <c r="A64" s="43">
        <v>45535</v>
      </c>
      <c r="B64" s="31">
        <v>3182187</v>
      </c>
      <c r="C64" s="36">
        <v>13665033943438.531</v>
      </c>
      <c r="D64" s="36">
        <v>20092985627835.586</v>
      </c>
      <c r="E64" s="31">
        <v>2645112</v>
      </c>
      <c r="F64" s="36">
        <v>10632284891555.719</v>
      </c>
      <c r="G64" s="36">
        <v>15633649239463.633</v>
      </c>
    </row>
    <row r="65" spans="1:7" ht="15.75" x14ac:dyDescent="0.25">
      <c r="A65" s="42">
        <v>45565</v>
      </c>
      <c r="B65" s="30">
        <v>2979328</v>
      </c>
      <c r="C65" s="35">
        <v>13201450326975.51</v>
      </c>
      <c r="D65" s="35">
        <v>18760494409213.582</v>
      </c>
      <c r="E65" s="30">
        <v>2756438</v>
      </c>
      <c r="F65" s="35">
        <v>11277265899944.199</v>
      </c>
      <c r="G65" s="35">
        <v>16026048549742.09</v>
      </c>
    </row>
    <row r="66" spans="1:7" ht="15.75" x14ac:dyDescent="0.25">
      <c r="A66" s="43">
        <v>45596</v>
      </c>
      <c r="B66" s="31">
        <v>3296280</v>
      </c>
      <c r="C66" s="36">
        <v>15168555436381.619</v>
      </c>
      <c r="D66" s="36">
        <v>20990914147365.449</v>
      </c>
      <c r="E66" s="31">
        <v>2884499</v>
      </c>
      <c r="F66" s="36">
        <v>12414057896991.031</v>
      </c>
      <c r="G66" s="36">
        <v>17179119305662.994</v>
      </c>
    </row>
    <row r="67" spans="1:7" ht="15.75" x14ac:dyDescent="0.25">
      <c r="A67" s="42">
        <v>45626</v>
      </c>
      <c r="B67" s="30">
        <v>3089396</v>
      </c>
      <c r="C67" s="35">
        <v>14576744607759.469</v>
      </c>
      <c r="D67" s="35">
        <v>19694053053166.23</v>
      </c>
      <c r="E67" s="30">
        <v>2748930</v>
      </c>
      <c r="F67" s="35">
        <v>12148518606884.742</v>
      </c>
      <c r="G67" s="35">
        <v>16413374618226.221</v>
      </c>
    </row>
    <row r="68" spans="1:7" ht="15.75" x14ac:dyDescent="0.25">
      <c r="A68" s="43">
        <v>45657</v>
      </c>
      <c r="B68" s="31">
        <v>3132534</v>
      </c>
      <c r="C68" s="36">
        <v>15909621203744.963</v>
      </c>
      <c r="D68" s="36">
        <v>20928909495783.566</v>
      </c>
      <c r="E68" s="31">
        <v>3072766</v>
      </c>
      <c r="F68" s="36">
        <v>14341482089260.961</v>
      </c>
      <c r="G68" s="36">
        <v>18866041927565.883</v>
      </c>
    </row>
    <row r="69" spans="1:7" ht="15.75" x14ac:dyDescent="0.25">
      <c r="A69" s="42">
        <v>45688</v>
      </c>
      <c r="B69" s="30">
        <v>3127227</v>
      </c>
      <c r="C69" s="35">
        <v>15982084897238.789</v>
      </c>
      <c r="D69" s="35">
        <v>20569434513170.75</v>
      </c>
      <c r="E69" s="30">
        <v>3142096</v>
      </c>
      <c r="F69" s="35">
        <v>15340252668064.686</v>
      </c>
      <c r="G69" s="35">
        <v>19743376705861.766</v>
      </c>
    </row>
    <row r="70" spans="1:7" ht="15.75" x14ac:dyDescent="0.25">
      <c r="A70" s="43">
        <v>45716</v>
      </c>
      <c r="B70" s="31">
        <v>2919744</v>
      </c>
      <c r="C70" s="36">
        <v>14839676703145.32</v>
      </c>
      <c r="D70" s="36">
        <v>18651188005228.043</v>
      </c>
      <c r="E70" s="31">
        <v>2737765</v>
      </c>
      <c r="F70" s="36">
        <v>13415804989397.248</v>
      </c>
      <c r="G70" s="36">
        <v>16861600566115.391</v>
      </c>
    </row>
    <row r="71" spans="1:7" ht="15.75" x14ac:dyDescent="0.25">
      <c r="A71" s="42">
        <v>45747</v>
      </c>
      <c r="B71" s="30">
        <v>3003297</v>
      </c>
      <c r="C71" s="35">
        <v>17914779546340.426</v>
      </c>
      <c r="D71" s="35">
        <v>21706606510568.281</v>
      </c>
      <c r="E71" s="30">
        <v>2885554</v>
      </c>
      <c r="F71" s="35">
        <v>14299951649204.799</v>
      </c>
      <c r="G71" s="35">
        <v>17326667222809.824</v>
      </c>
    </row>
    <row r="72" spans="1:7" ht="15.75" x14ac:dyDescent="0.25">
      <c r="A72" s="43">
        <v>45777</v>
      </c>
      <c r="B72" s="31">
        <v>3344060</v>
      </c>
      <c r="C72" s="36">
        <v>17515207568096.484</v>
      </c>
      <c r="D72" s="36">
        <v>20648267056447.191</v>
      </c>
      <c r="E72" s="31">
        <v>2988199</v>
      </c>
      <c r="F72" s="36">
        <v>15180128962605.699</v>
      </c>
      <c r="G72" s="36">
        <v>17895497701215.969</v>
      </c>
    </row>
    <row r="73" spans="1:7" ht="15.75" x14ac:dyDescent="0.25">
      <c r="A73" s="42">
        <v>45808</v>
      </c>
      <c r="B73" s="30">
        <v>3475535</v>
      </c>
      <c r="C73" s="35">
        <v>19116659838642.168</v>
      </c>
      <c r="D73" s="35">
        <v>22202892017136.316</v>
      </c>
      <c r="E73" s="30">
        <v>3112206</v>
      </c>
      <c r="F73" s="35">
        <v>16281784356894.664</v>
      </c>
      <c r="G73" s="35">
        <v>18910348511390.813</v>
      </c>
    </row>
    <row r="74" spans="1:7" ht="15.75" x14ac:dyDescent="0.25">
      <c r="A74" s="43">
        <v>45838</v>
      </c>
      <c r="B74" s="31">
        <v>3269151</v>
      </c>
      <c r="C74" s="36">
        <v>18517212520266.371</v>
      </c>
      <c r="D74" s="36">
        <v>21164038822316.457</v>
      </c>
      <c r="E74" s="31">
        <v>3268003</v>
      </c>
      <c r="F74" s="36">
        <v>17569460876133.91</v>
      </c>
      <c r="G74" s="36">
        <v>20080816789390.031</v>
      </c>
    </row>
    <row r="75" spans="1:7" ht="15.75" x14ac:dyDescent="0.25">
      <c r="A75" s="42">
        <v>45869</v>
      </c>
      <c r="B75" s="30">
        <v>3736318</v>
      </c>
      <c r="C75" s="35">
        <v>22101830219713.984</v>
      </c>
      <c r="D75" s="35">
        <v>24789616999480.363</v>
      </c>
      <c r="E75" s="30">
        <v>3377261</v>
      </c>
      <c r="F75" s="35">
        <v>18306772019597.473</v>
      </c>
      <c r="G75" s="35">
        <v>20533044655181.398</v>
      </c>
    </row>
    <row r="76" spans="1:7" ht="15.75" x14ac:dyDescent="0.25">
      <c r="A76" s="43">
        <v>45900</v>
      </c>
      <c r="B76" s="31">
        <v>3533517</v>
      </c>
      <c r="C76" s="36">
        <v>19839682566544.301</v>
      </c>
      <c r="D76" s="36">
        <v>21842648309324.055</v>
      </c>
      <c r="E76" s="31">
        <v>3186852</v>
      </c>
      <c r="F76" s="36">
        <v>17274880056976.186</v>
      </c>
      <c r="G76" s="36">
        <v>19018909622403.816</v>
      </c>
    </row>
    <row r="77" spans="1:7" ht="15.75" x14ac:dyDescent="0.25">
      <c r="A77" s="42">
        <v>45930</v>
      </c>
      <c r="B77" s="30">
        <v>3651249</v>
      </c>
      <c r="C77" s="35">
        <v>21657435818514.844</v>
      </c>
      <c r="D77" s="35">
        <v>23358994027850.164</v>
      </c>
      <c r="E77" s="30">
        <v>3604492</v>
      </c>
      <c r="F77" s="35">
        <v>19698970624351.188</v>
      </c>
      <c r="G77" s="35">
        <v>21246658238997.836</v>
      </c>
    </row>
    <row r="78" spans="1:7" ht="15.75" x14ac:dyDescent="0.25">
      <c r="A78" s="43">
        <v>45961</v>
      </c>
      <c r="B78" s="31">
        <v>3838280</v>
      </c>
      <c r="C78" s="36">
        <v>22693202035895.582</v>
      </c>
      <c r="D78" s="36">
        <v>23916037231172.66</v>
      </c>
      <c r="E78" s="31">
        <v>3606953</v>
      </c>
      <c r="F78" s="36">
        <v>20371544963399.535</v>
      </c>
      <c r="G78" s="36">
        <v>21469276439284.285</v>
      </c>
    </row>
    <row r="79" spans="1:7" ht="15.75" x14ac:dyDescent="0.25">
      <c r="A79" s="42">
        <v>45991</v>
      </c>
      <c r="B79" s="30">
        <v>3269542</v>
      </c>
      <c r="C79" s="35">
        <v>19686511135266.563</v>
      </c>
      <c r="D79" s="35">
        <v>20246645911494.637</v>
      </c>
      <c r="E79" s="30">
        <v>3166474</v>
      </c>
      <c r="F79" s="35">
        <v>17762696316122.527</v>
      </c>
      <c r="G79" s="35">
        <v>18268093329228.367</v>
      </c>
    </row>
    <row r="80" spans="1:7" ht="15.75" x14ac:dyDescent="0.25">
      <c r="A80" s="43">
        <v>46022</v>
      </c>
      <c r="B80" s="31">
        <v>3705398</v>
      </c>
      <c r="C80" s="36">
        <v>24251588071048.48</v>
      </c>
      <c r="D80" s="36">
        <v>24251588071048.48</v>
      </c>
      <c r="E80" s="31">
        <v>3644197</v>
      </c>
      <c r="F80" s="36">
        <v>21377763675865.238</v>
      </c>
      <c r="G80" s="36">
        <v>21377763675865.238</v>
      </c>
    </row>
  </sheetData>
  <mergeCells count="2">
    <mergeCell ref="E1:G1"/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0"/>
  <sheetViews>
    <sheetView zoomScale="80" zoomScaleNormal="80" workbookViewId="0">
      <pane xSplit="1" ySplit="2" topLeftCell="B73" activePane="bottomRight" state="frozen"/>
      <selection pane="topRight" activeCell="B1" sqref="B1"/>
      <selection pane="bottomLeft" activeCell="A3" sqref="A3"/>
      <selection pane="bottomRight" activeCell="A110" sqref="A110"/>
    </sheetView>
  </sheetViews>
  <sheetFormatPr baseColWidth="10" defaultColWidth="10.85546875" defaultRowHeight="15" x14ac:dyDescent="0.25"/>
  <cols>
    <col min="1" max="1" width="10.85546875" customWidth="1"/>
    <col min="2" max="2" width="16.28515625" customWidth="1"/>
    <col min="3" max="5" width="20.28515625" customWidth="1"/>
    <col min="6" max="6" width="21.28515625" bestFit="1" customWidth="1"/>
    <col min="7" max="7" width="21.85546875" bestFit="1" customWidth="1"/>
    <col min="8" max="8" width="12.7109375" bestFit="1" customWidth="1"/>
    <col min="9" max="9" width="13.5703125" bestFit="1" customWidth="1"/>
    <col min="10" max="10" width="21" bestFit="1" customWidth="1"/>
    <col min="11" max="11" width="18" bestFit="1" customWidth="1"/>
    <col min="12" max="12" width="18.5703125" bestFit="1" customWidth="1"/>
    <col min="13" max="13" width="13.5703125" bestFit="1" customWidth="1"/>
    <col min="14" max="14" width="21" bestFit="1" customWidth="1"/>
    <col min="15" max="15" width="19.28515625" bestFit="1" customWidth="1"/>
  </cols>
  <sheetData>
    <row r="1" spans="1:16" ht="15.6" customHeight="1" x14ac:dyDescent="0.25">
      <c r="B1" s="59" t="s">
        <v>27</v>
      </c>
      <c r="C1" s="60"/>
      <c r="D1" s="61"/>
      <c r="E1" s="62" t="s">
        <v>58</v>
      </c>
      <c r="F1" s="60"/>
      <c r="G1" s="61"/>
    </row>
    <row r="2" spans="1:16" ht="31.5" x14ac:dyDescent="0.25">
      <c r="A2" s="40" t="s">
        <v>18</v>
      </c>
      <c r="B2" s="40" t="s">
        <v>19</v>
      </c>
      <c r="C2" s="40" t="s">
        <v>20</v>
      </c>
      <c r="D2" s="40" t="s">
        <v>61</v>
      </c>
      <c r="E2" s="40" t="s">
        <v>19</v>
      </c>
      <c r="F2" s="40" t="s">
        <v>20</v>
      </c>
      <c r="G2" s="40" t="s">
        <v>61</v>
      </c>
    </row>
    <row r="3" spans="1:16" ht="15.75" x14ac:dyDescent="0.25">
      <c r="A3" s="45">
        <v>42766</v>
      </c>
      <c r="B3" s="30">
        <v>1330963</v>
      </c>
      <c r="C3" s="30">
        <v>9252407974.8038998</v>
      </c>
      <c r="D3" s="30">
        <v>921850949615.57556</v>
      </c>
      <c r="E3" s="30">
        <v>5101682</v>
      </c>
      <c r="F3" s="30">
        <v>102324194489.50839</v>
      </c>
      <c r="G3" s="30">
        <v>10194930456555.164</v>
      </c>
      <c r="J3" s="37"/>
      <c r="K3" s="37"/>
      <c r="L3" s="37"/>
      <c r="N3" s="37"/>
      <c r="O3" s="37"/>
      <c r="P3" s="37"/>
    </row>
    <row r="4" spans="1:16" ht="15.75" x14ac:dyDescent="0.25">
      <c r="A4" s="44">
        <v>42794</v>
      </c>
      <c r="B4" s="31">
        <v>1289635</v>
      </c>
      <c r="C4" s="31">
        <v>8836912465.4922581</v>
      </c>
      <c r="D4" s="31">
        <v>862621378376.69409</v>
      </c>
      <c r="E4" s="31">
        <v>4874325</v>
      </c>
      <c r="F4" s="31">
        <v>90458110337.910522</v>
      </c>
      <c r="G4" s="31">
        <v>8830131579298.4668</v>
      </c>
      <c r="J4" s="37"/>
      <c r="K4" s="37"/>
      <c r="L4" s="37"/>
      <c r="N4" s="37"/>
      <c r="O4" s="37"/>
      <c r="P4" s="37"/>
    </row>
    <row r="5" spans="1:16" ht="15.75" x14ac:dyDescent="0.25">
      <c r="A5" s="45">
        <v>42825</v>
      </c>
      <c r="B5" s="30">
        <v>1437550</v>
      </c>
      <c r="C5" s="30">
        <v>10130988299.854435</v>
      </c>
      <c r="D5" s="30">
        <v>966008616727.84045</v>
      </c>
      <c r="E5" s="30">
        <v>5786543</v>
      </c>
      <c r="F5" s="30">
        <v>111688043657.1223</v>
      </c>
      <c r="G5" s="30">
        <v>10649663129095.271</v>
      </c>
      <c r="J5" s="37"/>
      <c r="K5" s="37"/>
      <c r="L5" s="37"/>
      <c r="N5" s="37"/>
      <c r="O5" s="37"/>
      <c r="P5" s="37"/>
    </row>
    <row r="6" spans="1:16" ht="15.75" x14ac:dyDescent="0.25">
      <c r="A6" s="44">
        <v>42855</v>
      </c>
      <c r="B6" s="31">
        <v>1390987</v>
      </c>
      <c r="C6" s="31">
        <v>9618704923.4730167</v>
      </c>
      <c r="D6" s="31">
        <v>893433368903.98145</v>
      </c>
      <c r="E6" s="31">
        <v>5610003</v>
      </c>
      <c r="F6" s="31">
        <v>108781277002.6458</v>
      </c>
      <c r="G6" s="31">
        <v>10104148485621.613</v>
      </c>
      <c r="J6" s="37"/>
      <c r="K6" s="37"/>
      <c r="L6" s="37"/>
      <c r="N6" s="37"/>
      <c r="O6" s="37"/>
      <c r="P6" s="37"/>
    </row>
    <row r="7" spans="1:16" ht="15.75" x14ac:dyDescent="0.25">
      <c r="A7" s="45">
        <v>42886</v>
      </c>
      <c r="B7" s="30">
        <v>1429429</v>
      </c>
      <c r="C7" s="30">
        <v>10245116554.603092</v>
      </c>
      <c r="D7" s="30">
        <v>938157395224.81116</v>
      </c>
      <c r="E7" s="30">
        <v>5979721</v>
      </c>
      <c r="F7" s="30">
        <v>122449025001.02478</v>
      </c>
      <c r="G7" s="30">
        <v>11212801506993.656</v>
      </c>
      <c r="J7" s="37"/>
      <c r="K7" s="37"/>
      <c r="L7" s="37"/>
      <c r="N7" s="37"/>
      <c r="O7" s="37"/>
      <c r="P7" s="37"/>
    </row>
    <row r="8" spans="1:16" ht="15.75" x14ac:dyDescent="0.25">
      <c r="A8" s="44">
        <v>42916</v>
      </c>
      <c r="B8" s="31">
        <v>1476431</v>
      </c>
      <c r="C8" s="31">
        <v>10860162756.017727</v>
      </c>
      <c r="D8" s="31">
        <v>982762647815.90747</v>
      </c>
      <c r="E8" s="31">
        <v>6310950</v>
      </c>
      <c r="F8" s="31">
        <v>132969128566.72705</v>
      </c>
      <c r="G8" s="31">
        <v>12032701148571.736</v>
      </c>
      <c r="J8" s="37"/>
      <c r="K8" s="37"/>
      <c r="L8" s="37"/>
      <c r="N8" s="37"/>
      <c r="O8" s="37"/>
      <c r="P8" s="37"/>
    </row>
    <row r="9" spans="1:16" ht="15.75" x14ac:dyDescent="0.25">
      <c r="A9" s="45">
        <v>42947</v>
      </c>
      <c r="B9" s="30">
        <v>1549336</v>
      </c>
      <c r="C9" s="30">
        <v>12408504459.701847</v>
      </c>
      <c r="D9" s="30">
        <v>1103755878585.6963</v>
      </c>
      <c r="E9" s="30">
        <v>6615639</v>
      </c>
      <c r="F9" s="30">
        <v>140242884465.17599</v>
      </c>
      <c r="G9" s="30">
        <v>12474823912983.629</v>
      </c>
      <c r="J9" s="37"/>
      <c r="K9" s="37"/>
      <c r="L9" s="37"/>
      <c r="N9" s="37"/>
      <c r="O9" s="37"/>
      <c r="P9" s="37"/>
    </row>
    <row r="10" spans="1:16" ht="15.75" x14ac:dyDescent="0.25">
      <c r="A10" s="44">
        <v>42978</v>
      </c>
      <c r="B10" s="31">
        <v>1574336</v>
      </c>
      <c r="C10" s="31">
        <v>12594562565.398418</v>
      </c>
      <c r="D10" s="31">
        <v>1104802803597.3618</v>
      </c>
      <c r="E10" s="31">
        <v>6733662</v>
      </c>
      <c r="F10" s="31">
        <v>144269797595.80063</v>
      </c>
      <c r="G10" s="31">
        <v>12655435711293.582</v>
      </c>
      <c r="J10" s="37"/>
      <c r="K10" s="37"/>
      <c r="L10" s="37"/>
      <c r="N10" s="37"/>
      <c r="O10" s="37"/>
      <c r="P10" s="37"/>
    </row>
    <row r="11" spans="1:16" ht="15.75" x14ac:dyDescent="0.25">
      <c r="A11" s="45">
        <v>43008</v>
      </c>
      <c r="B11" s="30">
        <v>1604528</v>
      </c>
      <c r="C11" s="30">
        <v>12570772780.575329</v>
      </c>
      <c r="D11" s="30">
        <v>1082175769501.8186</v>
      </c>
      <c r="E11" s="30">
        <v>6915389</v>
      </c>
      <c r="F11" s="30">
        <v>145726911892.19083</v>
      </c>
      <c r="G11" s="30">
        <v>12545142273014.479</v>
      </c>
      <c r="J11" s="37"/>
      <c r="K11" s="37"/>
      <c r="L11" s="37"/>
      <c r="N11" s="37"/>
      <c r="O11" s="37"/>
      <c r="P11" s="37"/>
    </row>
    <row r="12" spans="1:16" ht="15.75" x14ac:dyDescent="0.25">
      <c r="A12" s="44">
        <v>43039</v>
      </c>
      <c r="B12" s="31">
        <v>1615244</v>
      </c>
      <c r="C12" s="31">
        <v>12875239054.16316</v>
      </c>
      <c r="D12" s="31">
        <v>1091847678634.2167</v>
      </c>
      <c r="E12" s="31">
        <v>7106049</v>
      </c>
      <c r="F12" s="31">
        <v>153239727153.2243</v>
      </c>
      <c r="G12" s="31">
        <v>12995055055905.018</v>
      </c>
      <c r="J12" s="37"/>
      <c r="K12" s="37"/>
      <c r="L12" s="37"/>
      <c r="N12" s="37"/>
      <c r="O12" s="37"/>
      <c r="P12" s="37"/>
    </row>
    <row r="13" spans="1:16" ht="15.75" x14ac:dyDescent="0.25">
      <c r="A13" s="45">
        <v>43069</v>
      </c>
      <c r="B13" s="30">
        <v>1670539</v>
      </c>
      <c r="C13" s="30">
        <v>13382810484.753376</v>
      </c>
      <c r="D13" s="30">
        <v>1119496806703.5059</v>
      </c>
      <c r="E13" s="30">
        <v>7222969</v>
      </c>
      <c r="F13" s="30">
        <v>155182952325.43704</v>
      </c>
      <c r="G13" s="30">
        <v>12981340487565.805</v>
      </c>
      <c r="J13" s="37"/>
      <c r="K13" s="37"/>
      <c r="L13" s="37"/>
      <c r="N13" s="37"/>
      <c r="O13" s="37"/>
      <c r="P13" s="37"/>
    </row>
    <row r="14" spans="1:16" ht="15.75" x14ac:dyDescent="0.25">
      <c r="A14" s="44">
        <v>43100</v>
      </c>
      <c r="B14" s="31">
        <v>1895333</v>
      </c>
      <c r="C14" s="31">
        <v>16059392851.882328</v>
      </c>
      <c r="D14" s="31">
        <v>1302474455175.8677</v>
      </c>
      <c r="E14" s="31">
        <v>8184892</v>
      </c>
      <c r="F14" s="31">
        <v>183357894308.98889</v>
      </c>
      <c r="G14" s="31">
        <v>14870983959041.926</v>
      </c>
      <c r="H14" s="37"/>
      <c r="J14" s="37"/>
      <c r="K14" s="37"/>
      <c r="L14" s="37"/>
      <c r="N14" s="37"/>
      <c r="O14" s="37"/>
      <c r="P14" s="37"/>
    </row>
    <row r="15" spans="1:16" ht="15.75" x14ac:dyDescent="0.25">
      <c r="A15" s="45">
        <v>43131</v>
      </c>
      <c r="B15" s="30">
        <v>1682713</v>
      </c>
      <c r="C15" s="30">
        <v>14661099872.363239</v>
      </c>
      <c r="D15" s="30">
        <v>1168532620672.4766</v>
      </c>
      <c r="E15" s="30">
        <v>7252665</v>
      </c>
      <c r="F15" s="30">
        <v>169948976756.33447</v>
      </c>
      <c r="G15" s="30">
        <v>13545431442291.527</v>
      </c>
      <c r="J15" s="37"/>
      <c r="K15" s="37"/>
      <c r="L15" s="37"/>
      <c r="N15" s="37"/>
      <c r="O15" s="37"/>
      <c r="P15" s="37"/>
    </row>
    <row r="16" spans="1:16" ht="15.75" x14ac:dyDescent="0.25">
      <c r="A16" s="44">
        <v>43159</v>
      </c>
      <c r="B16" s="31">
        <v>1594067</v>
      </c>
      <c r="C16" s="31">
        <v>13562650601.971886</v>
      </c>
      <c r="D16" s="31">
        <v>1055451268618.2909</v>
      </c>
      <c r="E16" s="31">
        <v>6983027</v>
      </c>
      <c r="F16" s="31">
        <v>137366954993.53845</v>
      </c>
      <c r="G16" s="31">
        <v>10689955169462.41</v>
      </c>
      <c r="J16" s="37"/>
      <c r="K16" s="37"/>
      <c r="L16" s="37"/>
      <c r="N16" s="37"/>
      <c r="O16" s="37"/>
      <c r="P16" s="37"/>
    </row>
    <row r="17" spans="1:16" ht="15.75" x14ac:dyDescent="0.25">
      <c r="A17" s="45">
        <v>43190</v>
      </c>
      <c r="B17" s="30">
        <v>1846146</v>
      </c>
      <c r="C17" s="30">
        <v>15708293840.336914</v>
      </c>
      <c r="D17" s="30">
        <v>1194463016445.7007</v>
      </c>
      <c r="E17" s="30">
        <v>8195556</v>
      </c>
      <c r="F17" s="30">
        <v>152857838180.86493</v>
      </c>
      <c r="G17" s="30">
        <v>11623352372746.846</v>
      </c>
      <c r="J17" s="37"/>
      <c r="K17" s="37"/>
      <c r="L17" s="37"/>
      <c r="N17" s="37"/>
      <c r="O17" s="37"/>
      <c r="P17" s="37"/>
    </row>
    <row r="18" spans="1:16" ht="15.75" x14ac:dyDescent="0.25">
      <c r="A18" s="44">
        <v>43220</v>
      </c>
      <c r="B18" s="31">
        <v>1752092</v>
      </c>
      <c r="C18" s="31">
        <v>14983384123.753086</v>
      </c>
      <c r="D18" s="31">
        <v>1108965749797.4929</v>
      </c>
      <c r="E18" s="31">
        <v>8070798</v>
      </c>
      <c r="F18" s="31">
        <v>151259616083.21399</v>
      </c>
      <c r="G18" s="31">
        <v>11195183423074.777</v>
      </c>
      <c r="J18" s="37"/>
      <c r="K18" s="37"/>
      <c r="L18" s="37"/>
      <c r="N18" s="37"/>
      <c r="O18" s="37"/>
      <c r="P18" s="37"/>
    </row>
    <row r="19" spans="1:16" ht="15.75" x14ac:dyDescent="0.25">
      <c r="A19" s="45">
        <v>43251</v>
      </c>
      <c r="B19" s="30">
        <v>1793618</v>
      </c>
      <c r="C19" s="30">
        <v>16346787880.566788</v>
      </c>
      <c r="D19" s="30">
        <v>1185276471555.5854</v>
      </c>
      <c r="E19" s="30">
        <v>8543957</v>
      </c>
      <c r="F19" s="30">
        <v>177325715568.44708</v>
      </c>
      <c r="G19" s="30">
        <v>12857571774996.982</v>
      </c>
      <c r="J19" s="37"/>
      <c r="K19" s="37"/>
      <c r="L19" s="37"/>
      <c r="N19" s="37"/>
      <c r="O19" s="37"/>
      <c r="P19" s="37"/>
    </row>
    <row r="20" spans="1:16" ht="15.75" x14ac:dyDescent="0.25">
      <c r="A20" s="44">
        <v>43281</v>
      </c>
      <c r="B20" s="31">
        <v>1850067</v>
      </c>
      <c r="C20" s="31">
        <v>16480902940.047802</v>
      </c>
      <c r="D20" s="31">
        <v>1151956049341.1914</v>
      </c>
      <c r="E20" s="31">
        <v>8832323</v>
      </c>
      <c r="F20" s="31">
        <v>184482530484.64264</v>
      </c>
      <c r="G20" s="31">
        <v>12894667711023.998</v>
      </c>
      <c r="J20" s="37"/>
      <c r="K20" s="37"/>
      <c r="L20" s="37"/>
      <c r="N20" s="37"/>
      <c r="O20" s="37"/>
      <c r="P20" s="37"/>
    </row>
    <row r="21" spans="1:16" ht="15.75" x14ac:dyDescent="0.25">
      <c r="A21" s="45">
        <v>43312</v>
      </c>
      <c r="B21" s="30">
        <v>1896020</v>
      </c>
      <c r="C21" s="30">
        <v>17285336561.559563</v>
      </c>
      <c r="D21" s="30">
        <v>1171837220955.3125</v>
      </c>
      <c r="E21" s="30">
        <v>9259434</v>
      </c>
      <c r="F21" s="30">
        <v>191517214466.24124</v>
      </c>
      <c r="G21" s="30">
        <v>12983663902982.395</v>
      </c>
      <c r="J21" s="37"/>
      <c r="K21" s="37"/>
      <c r="L21" s="37"/>
      <c r="N21" s="37"/>
      <c r="O21" s="37"/>
      <c r="P21" s="37"/>
    </row>
    <row r="22" spans="1:16" ht="15.75" x14ac:dyDescent="0.25">
      <c r="A22" s="44">
        <v>43343</v>
      </c>
      <c r="B22" s="31">
        <v>1909449</v>
      </c>
      <c r="C22" s="31">
        <v>17401560437.696598</v>
      </c>
      <c r="D22" s="31">
        <v>1135549948419.1184</v>
      </c>
      <c r="E22" s="31">
        <v>9484871</v>
      </c>
      <c r="F22" s="31">
        <v>202664743555.25876</v>
      </c>
      <c r="G22" s="31">
        <v>13225017372120.822</v>
      </c>
      <c r="J22" s="37"/>
      <c r="K22" s="37"/>
      <c r="L22" s="37"/>
      <c r="N22" s="37"/>
      <c r="O22" s="37"/>
      <c r="P22" s="37"/>
    </row>
    <row r="23" spans="1:16" ht="15.75" x14ac:dyDescent="0.25">
      <c r="A23" s="45">
        <v>43373</v>
      </c>
      <c r="B23" s="30">
        <v>1914731</v>
      </c>
      <c r="C23" s="30">
        <v>17198033954.176701</v>
      </c>
      <c r="D23" s="30">
        <v>1053434286844.1295</v>
      </c>
      <c r="E23" s="30">
        <v>9474925</v>
      </c>
      <c r="F23" s="30">
        <v>202195859021.91602</v>
      </c>
      <c r="G23" s="30">
        <v>12385139552527.703</v>
      </c>
      <c r="J23" s="37"/>
      <c r="K23" s="37"/>
      <c r="L23" s="37"/>
      <c r="N23" s="37"/>
      <c r="O23" s="37"/>
      <c r="P23" s="37"/>
    </row>
    <row r="24" spans="1:16" ht="15.75" x14ac:dyDescent="0.25">
      <c r="A24" s="44">
        <v>43404</v>
      </c>
      <c r="B24" s="31">
        <v>1931632</v>
      </c>
      <c r="C24" s="31">
        <v>17015910389.761259</v>
      </c>
      <c r="D24" s="31">
        <v>988957913590.87109</v>
      </c>
      <c r="E24" s="31">
        <v>9973000</v>
      </c>
      <c r="F24" s="31">
        <v>214542518314.77798</v>
      </c>
      <c r="G24" s="31">
        <v>12469125449601.699</v>
      </c>
      <c r="J24" s="37"/>
      <c r="K24" s="37"/>
      <c r="L24" s="37"/>
      <c r="N24" s="37"/>
      <c r="O24" s="37"/>
      <c r="P24" s="37"/>
    </row>
    <row r="25" spans="1:16" ht="15.75" x14ac:dyDescent="0.25">
      <c r="A25" s="45">
        <v>43434</v>
      </c>
      <c r="B25" s="30">
        <v>1998567</v>
      </c>
      <c r="C25" s="30">
        <v>17327832899.277092</v>
      </c>
      <c r="D25" s="30">
        <v>976300409841.89124</v>
      </c>
      <c r="E25" s="30">
        <v>10179914</v>
      </c>
      <c r="F25" s="30">
        <v>212606654619.10025</v>
      </c>
      <c r="G25" s="30">
        <v>11978876137961.869</v>
      </c>
      <c r="J25" s="37"/>
      <c r="K25" s="37"/>
      <c r="L25" s="37"/>
      <c r="N25" s="37"/>
      <c r="O25" s="37"/>
      <c r="P25" s="37"/>
    </row>
    <row r="26" spans="1:16" ht="15.75" x14ac:dyDescent="0.25">
      <c r="A26" s="44">
        <v>43465</v>
      </c>
      <c r="B26" s="31">
        <v>2207462</v>
      </c>
      <c r="C26" s="31">
        <v>20369862069.041355</v>
      </c>
      <c r="D26" s="31">
        <v>1118942322412.2097</v>
      </c>
      <c r="E26" s="31">
        <v>11124757</v>
      </c>
      <c r="F26" s="31">
        <v>240930264852.30942</v>
      </c>
      <c r="G26" s="31">
        <v>13234604592780.102</v>
      </c>
      <c r="H26" s="37"/>
      <c r="J26" s="37"/>
      <c r="K26" s="37"/>
      <c r="L26" s="37"/>
      <c r="N26" s="37"/>
      <c r="O26" s="37"/>
      <c r="P26" s="37"/>
    </row>
    <row r="27" spans="1:16" ht="15.75" x14ac:dyDescent="0.25">
      <c r="A27" s="45">
        <v>43496</v>
      </c>
      <c r="B27" s="30">
        <v>1962675</v>
      </c>
      <c r="C27" s="30">
        <v>18721957935.769291</v>
      </c>
      <c r="D27" s="30">
        <v>999376570527.06665</v>
      </c>
      <c r="E27" s="30">
        <v>9969378</v>
      </c>
      <c r="F27" s="30">
        <v>236792720839.28162</v>
      </c>
      <c r="G27" s="30">
        <v>12639975909037.342</v>
      </c>
      <c r="J27" s="37"/>
      <c r="K27" s="37"/>
      <c r="L27" s="37"/>
      <c r="N27" s="37"/>
      <c r="O27" s="37"/>
      <c r="P27" s="37"/>
    </row>
    <row r="28" spans="1:16" ht="15.75" x14ac:dyDescent="0.25">
      <c r="A28" s="44">
        <v>43524</v>
      </c>
      <c r="B28" s="31">
        <v>1960782</v>
      </c>
      <c r="C28" s="31">
        <v>18350989619.387135</v>
      </c>
      <c r="D28" s="31">
        <v>944025864944.72314</v>
      </c>
      <c r="E28" s="31">
        <v>10029705</v>
      </c>
      <c r="F28" s="31">
        <v>228689045794.09622</v>
      </c>
      <c r="G28" s="31">
        <v>11764399563011.963</v>
      </c>
      <c r="J28" s="37"/>
      <c r="K28" s="37"/>
      <c r="L28" s="37"/>
      <c r="N28" s="37"/>
      <c r="O28" s="37"/>
      <c r="P28" s="37"/>
    </row>
    <row r="29" spans="1:16" ht="15.75" x14ac:dyDescent="0.25">
      <c r="A29" s="45">
        <v>43555</v>
      </c>
      <c r="B29" s="30">
        <v>2158156</v>
      </c>
      <c r="C29" s="30">
        <v>20522082201.257496</v>
      </c>
      <c r="D29" s="30">
        <v>1008518851316.4385</v>
      </c>
      <c r="E29" s="30">
        <v>11140922</v>
      </c>
      <c r="F29" s="30">
        <v>254844409819.50684</v>
      </c>
      <c r="G29" s="30">
        <v>12523845725549.041</v>
      </c>
      <c r="J29" s="37"/>
      <c r="K29" s="37"/>
      <c r="L29" s="37"/>
      <c r="N29" s="37"/>
      <c r="O29" s="37"/>
      <c r="P29" s="37"/>
    </row>
    <row r="30" spans="1:16" ht="15.75" x14ac:dyDescent="0.25">
      <c r="A30" s="44">
        <v>43585</v>
      </c>
      <c r="B30" s="31">
        <v>2013963</v>
      </c>
      <c r="C30" s="31">
        <v>19480257878.892956</v>
      </c>
      <c r="D30" s="31">
        <v>925441697522.60876</v>
      </c>
      <c r="E30" s="31">
        <v>10919860</v>
      </c>
      <c r="F30" s="31">
        <v>264143400059.5672</v>
      </c>
      <c r="G30" s="31">
        <v>12548566762321.076</v>
      </c>
      <c r="J30" s="37"/>
      <c r="K30" s="37"/>
      <c r="L30" s="37"/>
      <c r="N30" s="37"/>
      <c r="O30" s="37"/>
      <c r="P30" s="37"/>
    </row>
    <row r="31" spans="1:16" ht="15.75" x14ac:dyDescent="0.25">
      <c r="A31" s="45">
        <v>43616</v>
      </c>
      <c r="B31" s="30">
        <v>2168143</v>
      </c>
      <c r="C31" s="30">
        <v>22132028931.195549</v>
      </c>
      <c r="D31" s="30">
        <v>1020209523386.3877</v>
      </c>
      <c r="E31" s="30">
        <v>11919283</v>
      </c>
      <c r="F31" s="30">
        <v>299421655044.92584</v>
      </c>
      <c r="G31" s="30">
        <v>13802296433580.789</v>
      </c>
      <c r="J31" s="37"/>
      <c r="K31" s="37"/>
      <c r="L31" s="37"/>
      <c r="N31" s="37"/>
      <c r="O31" s="37"/>
      <c r="P31" s="37"/>
    </row>
    <row r="32" spans="1:16" ht="15.75" x14ac:dyDescent="0.25">
      <c r="A32" s="44">
        <v>43646</v>
      </c>
      <c r="B32" s="31">
        <v>2216371</v>
      </c>
      <c r="C32" s="31">
        <v>23332851848.352917</v>
      </c>
      <c r="D32" s="31">
        <v>1047102966305.4908</v>
      </c>
      <c r="E32" s="31">
        <v>12048785</v>
      </c>
      <c r="F32" s="31">
        <v>300915536842.19861</v>
      </c>
      <c r="G32" s="31">
        <v>13504116568464.725</v>
      </c>
      <c r="J32" s="37"/>
      <c r="K32" s="37"/>
      <c r="L32" s="37"/>
      <c r="N32" s="37"/>
      <c r="O32" s="37"/>
      <c r="P32" s="37"/>
    </row>
    <row r="33" spans="1:16" ht="15.75" x14ac:dyDescent="0.25">
      <c r="A33" s="45">
        <v>43677</v>
      </c>
      <c r="B33" s="30">
        <v>2251390</v>
      </c>
      <c r="C33" s="30">
        <v>25539360624.181744</v>
      </c>
      <c r="D33" s="30">
        <v>1121475425606.8066</v>
      </c>
      <c r="E33" s="30">
        <v>12544621</v>
      </c>
      <c r="F33" s="30">
        <v>341259580467.27966</v>
      </c>
      <c r="G33" s="30">
        <v>14985270730880.111</v>
      </c>
      <c r="J33" s="37"/>
      <c r="K33" s="37"/>
      <c r="L33" s="37"/>
      <c r="N33" s="37"/>
      <c r="O33" s="37"/>
      <c r="P33" s="37"/>
    </row>
    <row r="34" spans="1:16" ht="15.75" x14ac:dyDescent="0.25">
      <c r="A34" s="44">
        <v>43708</v>
      </c>
      <c r="B34" s="31">
        <v>2324328</v>
      </c>
      <c r="C34" s="31">
        <v>27519480502.873539</v>
      </c>
      <c r="D34" s="31">
        <v>1162462164849.418</v>
      </c>
      <c r="E34" s="31">
        <v>13399298</v>
      </c>
      <c r="F34" s="31">
        <v>393356283649.18011</v>
      </c>
      <c r="G34" s="31">
        <v>16615931285483.426</v>
      </c>
      <c r="J34" s="37"/>
      <c r="K34" s="37"/>
      <c r="L34" s="37"/>
      <c r="N34" s="37"/>
      <c r="O34" s="37"/>
      <c r="P34" s="37"/>
    </row>
    <row r="35" spans="1:16" ht="15.75" x14ac:dyDescent="0.25">
      <c r="A35" s="45">
        <v>43738</v>
      </c>
      <c r="B35" s="30">
        <v>2232989</v>
      </c>
      <c r="C35" s="30">
        <v>27749663716.350136</v>
      </c>
      <c r="D35" s="30">
        <v>1107029419681.3936</v>
      </c>
      <c r="E35" s="30">
        <v>13429852</v>
      </c>
      <c r="F35" s="30">
        <v>415189565202.85455</v>
      </c>
      <c r="G35" s="30">
        <v>16563338140687.934</v>
      </c>
      <c r="J35" s="37"/>
      <c r="K35" s="37"/>
      <c r="L35" s="37"/>
      <c r="N35" s="37"/>
      <c r="O35" s="37"/>
      <c r="P35" s="37"/>
    </row>
    <row r="36" spans="1:16" ht="15.75" x14ac:dyDescent="0.25">
      <c r="A36" s="44">
        <v>43769</v>
      </c>
      <c r="B36" s="31">
        <v>2417743</v>
      </c>
      <c r="C36" s="31">
        <v>32396678522.391064</v>
      </c>
      <c r="D36" s="31">
        <v>1251206541751.0735</v>
      </c>
      <c r="E36" s="31">
        <v>15114118</v>
      </c>
      <c r="F36" s="31">
        <v>507710824281.38293</v>
      </c>
      <c r="G36" s="31">
        <v>19608525738823.516</v>
      </c>
      <c r="J36" s="37"/>
      <c r="K36" s="37"/>
      <c r="L36" s="37"/>
      <c r="N36" s="37"/>
      <c r="O36" s="37"/>
      <c r="P36" s="37"/>
    </row>
    <row r="37" spans="1:16" ht="15.75" x14ac:dyDescent="0.25">
      <c r="A37" s="45">
        <v>43799</v>
      </c>
      <c r="B37" s="30">
        <v>2334612</v>
      </c>
      <c r="C37" s="30">
        <v>26773070054.1567</v>
      </c>
      <c r="D37" s="30">
        <v>991817413976.95544</v>
      </c>
      <c r="E37" s="30">
        <v>14272436</v>
      </c>
      <c r="F37" s="30">
        <v>391977181183.70868</v>
      </c>
      <c r="G37" s="30">
        <v>14520926938643.83</v>
      </c>
      <c r="J37" s="37"/>
      <c r="K37" s="37"/>
      <c r="L37" s="37"/>
      <c r="N37" s="37"/>
      <c r="O37" s="37"/>
      <c r="P37" s="37"/>
    </row>
    <row r="38" spans="1:16" ht="15.75" x14ac:dyDescent="0.25">
      <c r="A38" s="44">
        <v>43830</v>
      </c>
      <c r="B38" s="31">
        <v>2584822</v>
      </c>
      <c r="C38" s="31">
        <v>32924824493.52853</v>
      </c>
      <c r="D38" s="31">
        <v>1175696593090.6384</v>
      </c>
      <c r="E38" s="31">
        <v>16176401</v>
      </c>
      <c r="F38" s="31">
        <v>460244875248.88654</v>
      </c>
      <c r="G38" s="31">
        <v>16434661084492.59</v>
      </c>
      <c r="H38" s="37"/>
      <c r="J38" s="37"/>
      <c r="K38" s="37"/>
      <c r="L38" s="37"/>
      <c r="N38" s="37"/>
      <c r="O38" s="37"/>
      <c r="P38" s="37"/>
    </row>
    <row r="39" spans="1:16" ht="15.75" x14ac:dyDescent="0.25">
      <c r="A39" s="45">
        <v>43861</v>
      </c>
      <c r="B39" s="30">
        <v>2225994</v>
      </c>
      <c r="C39" s="30">
        <v>28764175515.065136</v>
      </c>
      <c r="D39" s="30">
        <v>1004495762097.6238</v>
      </c>
      <c r="E39" s="30">
        <v>13970672</v>
      </c>
      <c r="F39" s="30">
        <v>427289055342.09406</v>
      </c>
      <c r="G39" s="30">
        <v>14921687745127.033</v>
      </c>
      <c r="J39" s="37"/>
      <c r="K39" s="37"/>
      <c r="L39" s="37"/>
      <c r="N39" s="37"/>
      <c r="O39" s="37"/>
      <c r="P39" s="37"/>
    </row>
    <row r="40" spans="1:16" ht="15.75" x14ac:dyDescent="0.25">
      <c r="A40" s="44">
        <v>43890</v>
      </c>
      <c r="B40" s="31">
        <v>2172511</v>
      </c>
      <c r="C40" s="31">
        <v>27692675208.832478</v>
      </c>
      <c r="D40" s="31">
        <v>947988113673.65051</v>
      </c>
      <c r="E40" s="31">
        <v>14058533</v>
      </c>
      <c r="F40" s="31">
        <v>396867091254.64917</v>
      </c>
      <c r="G40" s="31">
        <v>13585732775201.426</v>
      </c>
      <c r="J40" s="37"/>
      <c r="K40" s="37"/>
      <c r="L40" s="37"/>
      <c r="N40" s="37"/>
      <c r="O40" s="37"/>
      <c r="P40" s="37"/>
    </row>
    <row r="41" spans="1:16" ht="15.75" x14ac:dyDescent="0.25">
      <c r="A41" s="45">
        <v>43921</v>
      </c>
      <c r="B41" s="30">
        <v>2126703</v>
      </c>
      <c r="C41" s="30">
        <v>27214560056.506573</v>
      </c>
      <c r="D41" s="30">
        <v>901480347964.13708</v>
      </c>
      <c r="E41" s="30">
        <v>15621454</v>
      </c>
      <c r="F41" s="30">
        <v>432664189255.39221</v>
      </c>
      <c r="G41" s="30">
        <v>14331970205350.434</v>
      </c>
      <c r="J41" s="37"/>
      <c r="K41" s="37"/>
      <c r="L41" s="37"/>
      <c r="N41" s="37"/>
      <c r="O41" s="37"/>
      <c r="P41" s="37"/>
    </row>
    <row r="42" spans="1:16" ht="15.75" x14ac:dyDescent="0.25">
      <c r="A42" s="44">
        <v>43951</v>
      </c>
      <c r="B42" s="31">
        <v>3038068</v>
      </c>
      <c r="C42" s="31">
        <v>36828940603.763046</v>
      </c>
      <c r="D42" s="31">
        <v>1201967694250.7249</v>
      </c>
      <c r="E42" s="31">
        <v>22642636</v>
      </c>
      <c r="F42" s="31">
        <v>546998768341.28967</v>
      </c>
      <c r="G42" s="31">
        <v>17852124920313.02</v>
      </c>
      <c r="J42" s="37"/>
      <c r="K42" s="37"/>
      <c r="L42" s="37"/>
      <c r="N42" s="37"/>
      <c r="O42" s="37"/>
      <c r="P42" s="37"/>
    </row>
    <row r="43" spans="1:16" ht="15.75" x14ac:dyDescent="0.25">
      <c r="A43" s="45">
        <v>43982</v>
      </c>
      <c r="B43" s="30">
        <v>3280113</v>
      </c>
      <c r="C43" s="30">
        <v>45563850636.4244</v>
      </c>
      <c r="D43" s="30">
        <v>1464451948332.2078</v>
      </c>
      <c r="E43" s="30">
        <v>28237240</v>
      </c>
      <c r="F43" s="30">
        <v>623973132982.87195</v>
      </c>
      <c r="G43" s="30">
        <v>20054904437186.238</v>
      </c>
      <c r="J43" s="37"/>
      <c r="K43" s="37"/>
      <c r="L43" s="37"/>
      <c r="N43" s="37"/>
      <c r="O43" s="37"/>
      <c r="P43" s="37"/>
    </row>
    <row r="44" spans="1:16" ht="15.75" x14ac:dyDescent="0.25">
      <c r="A44" s="44">
        <v>44012</v>
      </c>
      <c r="B44" s="31">
        <v>3026976</v>
      </c>
      <c r="C44" s="31">
        <v>45808242660.580048</v>
      </c>
      <c r="D44" s="31">
        <v>1439999905985.7637</v>
      </c>
      <c r="E44" s="31">
        <v>31597320</v>
      </c>
      <c r="F44" s="31">
        <v>697321419164.44238</v>
      </c>
      <c r="G44" s="31">
        <v>21920569742850.32</v>
      </c>
      <c r="J44" s="37"/>
      <c r="K44" s="37"/>
      <c r="L44" s="37"/>
      <c r="N44" s="37"/>
      <c r="O44" s="37"/>
      <c r="P44" s="37"/>
    </row>
    <row r="45" spans="1:16" ht="15.75" x14ac:dyDescent="0.25">
      <c r="A45" s="45">
        <v>44043</v>
      </c>
      <c r="B45" s="30">
        <v>3172264</v>
      </c>
      <c r="C45" s="30">
        <v>49802432213.481667</v>
      </c>
      <c r="D45" s="30">
        <v>1535852430965.3015</v>
      </c>
      <c r="E45" s="30">
        <v>35773649</v>
      </c>
      <c r="F45" s="30">
        <v>765083929213.51147</v>
      </c>
      <c r="G45" s="30">
        <v>23594349921266.797</v>
      </c>
      <c r="J45" s="37"/>
      <c r="K45" s="37"/>
      <c r="L45" s="37"/>
      <c r="N45" s="37"/>
      <c r="O45" s="37"/>
      <c r="P45" s="37"/>
    </row>
    <row r="46" spans="1:16" ht="15.75" x14ac:dyDescent="0.25">
      <c r="A46" s="44">
        <v>44074</v>
      </c>
      <c r="B46" s="31">
        <v>2947935</v>
      </c>
      <c r="C46" s="31">
        <v>46324910474.573807</v>
      </c>
      <c r="D46" s="31">
        <v>1391049597278.5007</v>
      </c>
      <c r="E46" s="31">
        <v>35518303</v>
      </c>
      <c r="F46" s="31">
        <v>745039747340.59021</v>
      </c>
      <c r="G46" s="31">
        <v>22372136931887.699</v>
      </c>
      <c r="J46" s="37"/>
      <c r="K46" s="37"/>
      <c r="L46" s="37"/>
      <c r="N46" s="37"/>
      <c r="O46" s="37"/>
      <c r="P46" s="37"/>
    </row>
    <row r="47" spans="1:16" ht="15.75" x14ac:dyDescent="0.25">
      <c r="A47" s="45">
        <v>44104</v>
      </c>
      <c r="B47" s="30">
        <v>2919987</v>
      </c>
      <c r="C47" s="30">
        <v>47654679218.184242</v>
      </c>
      <c r="D47" s="30">
        <v>1391523103151.5781</v>
      </c>
      <c r="E47" s="30">
        <v>37845850</v>
      </c>
      <c r="F47" s="30">
        <v>807983566842.37512</v>
      </c>
      <c r="G47" s="30">
        <v>23593229850112.125</v>
      </c>
      <c r="J47" s="37"/>
      <c r="K47" s="37"/>
      <c r="L47" s="37"/>
      <c r="N47" s="37"/>
      <c r="O47" s="37"/>
      <c r="P47" s="37"/>
    </row>
    <row r="48" spans="1:16" ht="15.75" x14ac:dyDescent="0.25">
      <c r="A48" s="44">
        <v>44135</v>
      </c>
      <c r="B48" s="31">
        <v>2907685</v>
      </c>
      <c r="C48" s="31">
        <v>50595825787.728798</v>
      </c>
      <c r="D48" s="31">
        <v>1423854253210.3735</v>
      </c>
      <c r="E48" s="31">
        <v>39874243</v>
      </c>
      <c r="F48" s="31">
        <v>909473571887.08435</v>
      </c>
      <c r="G48" s="31">
        <v>25594163023383.77</v>
      </c>
      <c r="J48" s="37"/>
      <c r="K48" s="37"/>
      <c r="L48" s="37"/>
      <c r="N48" s="37"/>
      <c r="O48" s="37"/>
      <c r="P48" s="37"/>
    </row>
    <row r="49" spans="1:16" ht="15.75" x14ac:dyDescent="0.25">
      <c r="A49" s="45">
        <v>44165</v>
      </c>
      <c r="B49" s="30">
        <v>2526349</v>
      </c>
      <c r="C49" s="30">
        <v>43227753166.81459</v>
      </c>
      <c r="D49" s="30">
        <v>1179243306948.397</v>
      </c>
      <c r="E49" s="30">
        <v>37900002</v>
      </c>
      <c r="F49" s="30">
        <v>854176901306.37317</v>
      </c>
      <c r="G49" s="30">
        <v>23301752231451.625</v>
      </c>
      <c r="J49" s="37"/>
      <c r="K49" s="37"/>
      <c r="L49" s="37"/>
      <c r="N49" s="37"/>
      <c r="O49" s="37"/>
      <c r="P49" s="37"/>
    </row>
    <row r="50" spans="1:16" ht="15.75" x14ac:dyDescent="0.25">
      <c r="A50" s="44">
        <v>44196</v>
      </c>
      <c r="B50" s="31">
        <v>2795835</v>
      </c>
      <c r="C50" s="31">
        <v>51266917416.708649</v>
      </c>
      <c r="D50" s="31">
        <v>1344687521112.1943</v>
      </c>
      <c r="E50" s="31">
        <v>44720752</v>
      </c>
      <c r="F50" s="31">
        <v>1031348122691.3999</v>
      </c>
      <c r="G50" s="31">
        <v>27051381678228.656</v>
      </c>
      <c r="H50" s="37"/>
      <c r="J50" s="37"/>
      <c r="K50" s="37"/>
      <c r="L50" s="37"/>
      <c r="N50" s="37"/>
      <c r="O50" s="37"/>
      <c r="P50" s="37"/>
    </row>
    <row r="51" spans="1:16" ht="15.75" x14ac:dyDescent="0.25">
      <c r="A51" s="45">
        <v>44227</v>
      </c>
      <c r="B51" s="30">
        <v>2257961</v>
      </c>
      <c r="C51" s="30">
        <v>45228283659.616455</v>
      </c>
      <c r="D51" s="30">
        <v>1140134909759.6475</v>
      </c>
      <c r="E51" s="30">
        <v>42166596</v>
      </c>
      <c r="F51" s="30">
        <v>951821644274.17957</v>
      </c>
      <c r="G51" s="30">
        <v>23993947961168.855</v>
      </c>
      <c r="J51" s="37"/>
      <c r="K51" s="37"/>
      <c r="L51" s="37"/>
      <c r="N51" s="37"/>
      <c r="O51" s="37"/>
      <c r="P51" s="37"/>
    </row>
    <row r="52" spans="1:16" ht="15.75" x14ac:dyDescent="0.25">
      <c r="A52" s="44">
        <v>44255</v>
      </c>
      <c r="B52" s="31">
        <v>2142796</v>
      </c>
      <c r="C52" s="31">
        <v>42079278089.867233</v>
      </c>
      <c r="D52" s="31">
        <v>1024143986128.3837</v>
      </c>
      <c r="E52" s="31">
        <v>43864303</v>
      </c>
      <c r="F52" s="31">
        <v>916928880337.16248</v>
      </c>
      <c r="G52" s="31">
        <v>22316618562210.23</v>
      </c>
      <c r="J52" s="37"/>
      <c r="K52" s="37"/>
      <c r="L52" s="37"/>
      <c r="N52" s="37"/>
      <c r="O52" s="37"/>
      <c r="P52" s="37"/>
    </row>
    <row r="53" spans="1:16" ht="15.75" x14ac:dyDescent="0.25">
      <c r="A53" s="45">
        <v>44286</v>
      </c>
      <c r="B53" s="30">
        <v>2362456</v>
      </c>
      <c r="C53" s="30">
        <v>47909676705.713806</v>
      </c>
      <c r="D53" s="30">
        <v>1112525340680.4563</v>
      </c>
      <c r="E53" s="30">
        <v>52722960</v>
      </c>
      <c r="F53" s="30">
        <v>1128692919966.9155</v>
      </c>
      <c r="G53" s="30">
        <v>26209725501237.926</v>
      </c>
      <c r="J53" s="37"/>
      <c r="K53" s="37"/>
      <c r="L53" s="37"/>
      <c r="N53" s="37"/>
      <c r="O53" s="37"/>
      <c r="P53" s="37"/>
    </row>
    <row r="54" spans="1:16" ht="15.75" x14ac:dyDescent="0.25">
      <c r="A54" s="44">
        <v>44316</v>
      </c>
      <c r="B54" s="31">
        <v>2237862</v>
      </c>
      <c r="C54" s="31">
        <v>46300690698.984344</v>
      </c>
      <c r="D54" s="31">
        <v>1033012633896.6715</v>
      </c>
      <c r="E54" s="31">
        <v>55771675</v>
      </c>
      <c r="F54" s="31">
        <v>1149581587168.1987</v>
      </c>
      <c r="G54" s="31">
        <v>25648263239964.73</v>
      </c>
      <c r="J54" s="37"/>
      <c r="K54" s="37"/>
      <c r="L54" s="37"/>
      <c r="N54" s="37"/>
      <c r="O54" s="37"/>
      <c r="P54" s="37"/>
    </row>
    <row r="55" spans="1:16" ht="15.75" x14ac:dyDescent="0.25">
      <c r="A55" s="45">
        <v>44347</v>
      </c>
      <c r="B55" s="30">
        <v>2199909</v>
      </c>
      <c r="C55" s="30">
        <v>46444146426.524841</v>
      </c>
      <c r="D55" s="30">
        <v>1002887535299.4941</v>
      </c>
      <c r="E55" s="30">
        <v>62475475</v>
      </c>
      <c r="F55" s="30">
        <v>1192901271447.636</v>
      </c>
      <c r="G55" s="30">
        <v>25758807256160.578</v>
      </c>
      <c r="J55" s="37"/>
      <c r="K55" s="37"/>
      <c r="L55" s="37"/>
      <c r="N55" s="37"/>
      <c r="O55" s="37"/>
      <c r="P55" s="37"/>
    </row>
    <row r="56" spans="1:16" ht="15.75" x14ac:dyDescent="0.25">
      <c r="A56" s="44">
        <v>44377</v>
      </c>
      <c r="B56" s="31">
        <v>2238168</v>
      </c>
      <c r="C56" s="31">
        <v>50347004485.117165</v>
      </c>
      <c r="D56" s="31">
        <v>1053712930340.526</v>
      </c>
      <c r="E56" s="31">
        <v>68708570</v>
      </c>
      <c r="F56" s="31">
        <v>1339447311159.0212</v>
      </c>
      <c r="G56" s="31">
        <v>28033305371629.918</v>
      </c>
      <c r="J56" s="37"/>
      <c r="K56" s="37"/>
      <c r="L56" s="37"/>
      <c r="N56" s="37"/>
      <c r="O56" s="37"/>
      <c r="P56" s="37"/>
    </row>
    <row r="57" spans="1:16" ht="15.75" x14ac:dyDescent="0.25">
      <c r="A57" s="45">
        <v>44408</v>
      </c>
      <c r="B57" s="30">
        <v>2272889</v>
      </c>
      <c r="C57" s="30">
        <v>55484541833.634224</v>
      </c>
      <c r="D57" s="30">
        <v>1127446549058.4558</v>
      </c>
      <c r="E57" s="30">
        <v>74835508</v>
      </c>
      <c r="F57" s="30">
        <v>1468938310212.0994</v>
      </c>
      <c r="G57" s="30">
        <v>29848843910331.227</v>
      </c>
      <c r="J57" s="37"/>
      <c r="K57" s="37"/>
      <c r="L57" s="37"/>
      <c r="N57" s="37"/>
      <c r="O57" s="37"/>
      <c r="P57" s="37"/>
    </row>
    <row r="58" spans="1:16" ht="15.75" x14ac:dyDescent="0.25">
      <c r="A58" s="44">
        <v>44439</v>
      </c>
      <c r="B58" s="31">
        <v>2076914</v>
      </c>
      <c r="C58" s="31">
        <v>51134626592.145569</v>
      </c>
      <c r="D58" s="31">
        <v>1014025144198.1204</v>
      </c>
      <c r="E58" s="31">
        <v>68925404</v>
      </c>
      <c r="F58" s="31">
        <v>1498121041942.4436</v>
      </c>
      <c r="G58" s="31">
        <v>29708487317188.465</v>
      </c>
      <c r="J58" s="37"/>
      <c r="K58" s="37"/>
      <c r="L58" s="37"/>
      <c r="N58" s="37"/>
      <c r="O58" s="37"/>
      <c r="P58" s="37"/>
    </row>
    <row r="59" spans="1:16" ht="15.75" x14ac:dyDescent="0.25">
      <c r="A59" s="45">
        <v>44469</v>
      </c>
      <c r="B59" s="30">
        <v>2077209</v>
      </c>
      <c r="C59" s="30">
        <v>52851664132.672623</v>
      </c>
      <c r="D59" s="30">
        <v>1012175148610.1804</v>
      </c>
      <c r="E59" s="30">
        <v>72243884</v>
      </c>
      <c r="F59" s="30">
        <v>1615004801691.9177</v>
      </c>
      <c r="G59" s="30">
        <v>30929352026744.012</v>
      </c>
      <c r="J59" s="37"/>
      <c r="K59" s="37"/>
      <c r="L59" s="37"/>
      <c r="N59" s="37"/>
      <c r="O59" s="37"/>
      <c r="P59" s="37"/>
    </row>
    <row r="60" spans="1:16" ht="15.75" x14ac:dyDescent="0.25">
      <c r="A60" s="44">
        <v>44500</v>
      </c>
      <c r="B60" s="31">
        <v>2109809</v>
      </c>
      <c r="C60" s="31">
        <v>54758261630.660782</v>
      </c>
      <c r="D60" s="31">
        <v>1013066655781.2063</v>
      </c>
      <c r="E60" s="31">
        <v>77861620</v>
      </c>
      <c r="F60" s="31">
        <v>1698189741370.7949</v>
      </c>
      <c r="G60" s="31">
        <v>31417713983987.605</v>
      </c>
      <c r="J60" s="37"/>
      <c r="K60" s="37"/>
      <c r="L60" s="37"/>
      <c r="N60" s="37"/>
      <c r="O60" s="37"/>
      <c r="P60" s="37"/>
    </row>
    <row r="61" spans="1:16" ht="15.75" x14ac:dyDescent="0.25">
      <c r="A61" s="45">
        <v>44530</v>
      </c>
      <c r="B61" s="30">
        <v>1987977</v>
      </c>
      <c r="C61" s="30">
        <v>53668054457.401329</v>
      </c>
      <c r="D61" s="30">
        <v>968401672766.64429</v>
      </c>
      <c r="E61" s="30">
        <v>80280105</v>
      </c>
      <c r="F61" s="30">
        <v>1879525293263.3735</v>
      </c>
      <c r="G61" s="30">
        <v>33914690152373.406</v>
      </c>
      <c r="J61" s="37"/>
      <c r="K61" s="37"/>
      <c r="L61" s="37"/>
      <c r="N61" s="37"/>
      <c r="O61" s="37"/>
      <c r="P61" s="37"/>
    </row>
    <row r="62" spans="1:16" ht="15.75" x14ac:dyDescent="0.25">
      <c r="A62" s="44">
        <v>44561</v>
      </c>
      <c r="B62" s="31">
        <v>2222154</v>
      </c>
      <c r="C62" s="31">
        <v>63822904609.075279</v>
      </c>
      <c r="D62" s="31">
        <v>1109051437671.4407</v>
      </c>
      <c r="E62" s="31">
        <v>95468061</v>
      </c>
      <c r="F62" s="31">
        <v>2166765349039.8818</v>
      </c>
      <c r="G62" s="31">
        <v>37651909454268.875</v>
      </c>
      <c r="H62" s="37"/>
      <c r="J62" s="37"/>
      <c r="K62" s="37"/>
      <c r="L62" s="37"/>
      <c r="N62" s="37"/>
      <c r="O62" s="37"/>
      <c r="P62" s="37"/>
    </row>
    <row r="63" spans="1:16" ht="15.75" x14ac:dyDescent="0.25">
      <c r="A63" s="45">
        <v>44592</v>
      </c>
      <c r="B63" s="30">
        <v>1655993</v>
      </c>
      <c r="C63" s="30">
        <v>50098699148.981621</v>
      </c>
      <c r="D63" s="30">
        <v>838084261954.50061</v>
      </c>
      <c r="E63" s="30">
        <v>79754134</v>
      </c>
      <c r="F63" s="30">
        <v>1882300600917.7666</v>
      </c>
      <c r="G63" s="30">
        <v>31488372686194.715</v>
      </c>
      <c r="J63" s="37"/>
      <c r="K63" s="37"/>
      <c r="L63" s="37"/>
      <c r="N63" s="37"/>
      <c r="O63" s="37"/>
      <c r="P63" s="37"/>
    </row>
    <row r="64" spans="1:16" ht="15.75" x14ac:dyDescent="0.25">
      <c r="A64" s="44">
        <v>44620</v>
      </c>
      <c r="B64" s="31">
        <v>1730194</v>
      </c>
      <c r="C64" s="31">
        <v>51438570587.828926</v>
      </c>
      <c r="D64" s="31">
        <v>821914832732.229</v>
      </c>
      <c r="E64" s="31">
        <v>84256306</v>
      </c>
      <c r="F64" s="31">
        <v>1882712302040.106</v>
      </c>
      <c r="G64" s="31">
        <v>30083051475391.242</v>
      </c>
      <c r="J64" s="37"/>
      <c r="K64" s="37"/>
      <c r="L64" s="37"/>
      <c r="N64" s="37"/>
      <c r="O64" s="37"/>
      <c r="P64" s="37"/>
    </row>
    <row r="65" spans="1:16" ht="15.75" x14ac:dyDescent="0.25">
      <c r="A65" s="45">
        <v>44651</v>
      </c>
      <c r="B65" s="30">
        <v>1827432</v>
      </c>
      <c r="C65" s="30">
        <v>56251857945.746582</v>
      </c>
      <c r="D65" s="30">
        <v>842157227418.72192</v>
      </c>
      <c r="E65" s="30">
        <v>98245097</v>
      </c>
      <c r="F65" s="30">
        <v>2266223405431.4004</v>
      </c>
      <c r="G65" s="30">
        <v>33928060148168.535</v>
      </c>
      <c r="J65" s="37"/>
      <c r="K65" s="37"/>
      <c r="L65" s="37"/>
      <c r="N65" s="37"/>
      <c r="O65" s="37"/>
      <c r="P65" s="37"/>
    </row>
    <row r="66" spans="1:16" ht="15.75" x14ac:dyDescent="0.25">
      <c r="A66" s="44">
        <v>44681</v>
      </c>
      <c r="B66" s="31">
        <v>1798930</v>
      </c>
      <c r="C66" s="31">
        <v>57314131072.398697</v>
      </c>
      <c r="D66" s="31">
        <v>809130043931.77258</v>
      </c>
      <c r="E66" s="31">
        <v>103242832</v>
      </c>
      <c r="F66" s="31">
        <v>2352632551483.4849</v>
      </c>
      <c r="G66" s="31">
        <v>33213199679020.832</v>
      </c>
      <c r="J66" s="37"/>
      <c r="K66" s="37"/>
      <c r="L66" s="37"/>
      <c r="N66" s="37"/>
      <c r="O66" s="37"/>
      <c r="P66" s="37"/>
    </row>
    <row r="67" spans="1:16" ht="15.75" x14ac:dyDescent="0.25">
      <c r="A67" s="45">
        <v>44712</v>
      </c>
      <c r="B67" s="30">
        <v>1750944</v>
      </c>
      <c r="C67" s="30">
        <v>58277197429.242462</v>
      </c>
      <c r="D67" s="30">
        <v>783174022017.2262</v>
      </c>
      <c r="E67" s="30">
        <v>113707314</v>
      </c>
      <c r="F67" s="30">
        <v>2573792009748.2104</v>
      </c>
      <c r="G67" s="30">
        <v>34588606333681.551</v>
      </c>
      <c r="J67" s="37"/>
      <c r="K67" s="37"/>
      <c r="L67" s="37"/>
      <c r="N67" s="37"/>
      <c r="O67" s="37"/>
      <c r="P67" s="37"/>
    </row>
    <row r="68" spans="1:16" ht="15.75" x14ac:dyDescent="0.25">
      <c r="A68" s="44">
        <v>44742</v>
      </c>
      <c r="B68" s="31">
        <v>1803450</v>
      </c>
      <c r="C68" s="31">
        <v>64164723892.943115</v>
      </c>
      <c r="D68" s="31">
        <v>818930947585.19617</v>
      </c>
      <c r="E68" s="31">
        <v>125850913</v>
      </c>
      <c r="F68" s="31">
        <v>2912226198540.0088</v>
      </c>
      <c r="G68" s="31">
        <v>37168587592334.32</v>
      </c>
      <c r="J68" s="37"/>
      <c r="K68" s="37"/>
      <c r="L68" s="37"/>
      <c r="N68" s="37"/>
      <c r="O68" s="37"/>
      <c r="P68" s="37"/>
    </row>
    <row r="69" spans="1:16" ht="15.75" x14ac:dyDescent="0.25">
      <c r="A69" s="45">
        <v>44773</v>
      </c>
      <c r="B69" s="30">
        <v>1880686</v>
      </c>
      <c r="C69" s="30">
        <v>73558164406.546204</v>
      </c>
      <c r="D69" s="30">
        <v>874082646207.95178</v>
      </c>
      <c r="E69" s="30">
        <v>138191462</v>
      </c>
      <c r="F69" s="30">
        <v>3369531918587.0278</v>
      </c>
      <c r="G69" s="30">
        <v>40039734537184.805</v>
      </c>
      <c r="J69" s="37"/>
      <c r="K69" s="37"/>
      <c r="L69" s="37"/>
      <c r="N69" s="37"/>
      <c r="O69" s="37"/>
      <c r="P69" s="37"/>
    </row>
    <row r="70" spans="1:16" ht="15.75" x14ac:dyDescent="0.25">
      <c r="A70" s="44">
        <v>44804</v>
      </c>
      <c r="B70" s="31">
        <v>1794972</v>
      </c>
      <c r="C70" s="31">
        <v>69345673721.373596</v>
      </c>
      <c r="D70" s="31">
        <v>770331448993.54773</v>
      </c>
      <c r="E70" s="31">
        <v>144083890</v>
      </c>
      <c r="F70" s="31">
        <v>3508973983605.9663</v>
      </c>
      <c r="G70" s="31">
        <v>38979692145361.758</v>
      </c>
      <c r="J70" s="37"/>
      <c r="K70" s="37"/>
      <c r="L70" s="37"/>
      <c r="N70" s="37"/>
      <c r="O70" s="37"/>
      <c r="P70" s="37"/>
    </row>
    <row r="71" spans="1:16" ht="15.75" x14ac:dyDescent="0.25">
      <c r="A71" s="45">
        <v>44834</v>
      </c>
      <c r="B71" s="30">
        <v>1795439</v>
      </c>
      <c r="C71" s="30">
        <v>71668979086.864243</v>
      </c>
      <c r="D71" s="30">
        <v>749904541599.677</v>
      </c>
      <c r="E71" s="30">
        <v>150459684</v>
      </c>
      <c r="F71" s="30">
        <v>3727730280701.0068</v>
      </c>
      <c r="G71" s="30">
        <v>39004907045880.93</v>
      </c>
      <c r="J71" s="37"/>
      <c r="K71" s="37"/>
      <c r="L71" s="37"/>
      <c r="N71" s="37"/>
      <c r="O71" s="37"/>
      <c r="P71" s="37"/>
    </row>
    <row r="72" spans="1:16" ht="15.75" x14ac:dyDescent="0.25">
      <c r="A72" s="44">
        <v>44865</v>
      </c>
      <c r="B72" s="31">
        <v>1740224</v>
      </c>
      <c r="C72" s="31">
        <v>70029280945.278305</v>
      </c>
      <c r="D72" s="31">
        <v>689013545488.24719</v>
      </c>
      <c r="E72" s="31">
        <v>161362038</v>
      </c>
      <c r="F72" s="31">
        <v>3783804503853.7378</v>
      </c>
      <c r="G72" s="31">
        <v>37228606683422.531</v>
      </c>
      <c r="J72" s="37"/>
      <c r="K72" s="37"/>
      <c r="L72" s="37"/>
      <c r="N72" s="37"/>
      <c r="O72" s="37"/>
      <c r="P72" s="37"/>
    </row>
    <row r="73" spans="1:16" ht="15.75" x14ac:dyDescent="0.25">
      <c r="A73" s="45">
        <v>44895</v>
      </c>
      <c r="B73" s="30">
        <v>1706933</v>
      </c>
      <c r="C73" s="30">
        <v>74397975399.898804</v>
      </c>
      <c r="D73" s="30">
        <v>697697034019.32861</v>
      </c>
      <c r="E73" s="30">
        <v>168259558</v>
      </c>
      <c r="F73" s="30">
        <v>4119447612979.3857</v>
      </c>
      <c r="G73" s="30">
        <v>38631782194675.547</v>
      </c>
      <c r="J73" s="37"/>
      <c r="K73" s="37"/>
      <c r="L73" s="37"/>
      <c r="N73" s="37"/>
      <c r="O73" s="37"/>
      <c r="P73" s="37"/>
    </row>
    <row r="74" spans="1:16" ht="15.75" x14ac:dyDescent="0.25">
      <c r="A74" s="44">
        <v>44926</v>
      </c>
      <c r="B74" s="31">
        <v>1945075</v>
      </c>
      <c r="C74" s="31">
        <v>94299875229.008148</v>
      </c>
      <c r="D74" s="31">
        <v>841225616884.05591</v>
      </c>
      <c r="E74" s="31">
        <v>192074527</v>
      </c>
      <c r="F74" s="31">
        <v>5062001092299.4033</v>
      </c>
      <c r="G74" s="31">
        <v>45156846509033.492</v>
      </c>
      <c r="H74" s="37"/>
      <c r="J74" s="37"/>
      <c r="K74" s="37"/>
      <c r="L74" s="37"/>
      <c r="N74" s="37"/>
      <c r="O74" s="37"/>
      <c r="P74" s="37"/>
    </row>
    <row r="75" spans="1:16" ht="15.75" x14ac:dyDescent="0.25">
      <c r="A75" s="45">
        <v>44957</v>
      </c>
      <c r="B75" s="30">
        <v>1533634</v>
      </c>
      <c r="C75" s="30">
        <v>80272675991.571198</v>
      </c>
      <c r="D75" s="30">
        <v>675381344985.92493</v>
      </c>
      <c r="E75" s="30">
        <v>175201466</v>
      </c>
      <c r="F75" s="30">
        <v>4802089851280.9775</v>
      </c>
      <c r="G75" s="30">
        <v>40402812818174.313</v>
      </c>
      <c r="J75" s="37"/>
      <c r="K75" s="37"/>
      <c r="L75" s="37"/>
      <c r="N75" s="37"/>
      <c r="O75" s="37"/>
      <c r="P75" s="37"/>
    </row>
    <row r="76" spans="1:16" ht="15.75" x14ac:dyDescent="0.25">
      <c r="A76" s="44">
        <v>44985</v>
      </c>
      <c r="B76" s="31">
        <v>1468633</v>
      </c>
      <c r="C76" s="31">
        <v>76347729740.340805</v>
      </c>
      <c r="D76" s="31">
        <v>602431007843.93567</v>
      </c>
      <c r="E76" s="31">
        <v>175077319</v>
      </c>
      <c r="F76" s="31">
        <v>4625816221548.7793</v>
      </c>
      <c r="G76" s="31">
        <v>36500563119901.07</v>
      </c>
      <c r="J76" s="37"/>
      <c r="K76" s="37"/>
      <c r="L76" s="37"/>
      <c r="N76" s="37"/>
      <c r="O76" s="37"/>
      <c r="P76" s="37"/>
    </row>
    <row r="77" spans="1:16" ht="15.75" x14ac:dyDescent="0.25">
      <c r="A77" s="45">
        <v>45016</v>
      </c>
      <c r="B77" s="30">
        <v>1710936</v>
      </c>
      <c r="C77" s="30">
        <v>94497344394.940094</v>
      </c>
      <c r="D77" s="30">
        <v>692492295704.62622</v>
      </c>
      <c r="E77" s="30">
        <v>208059685</v>
      </c>
      <c r="F77" s="30">
        <v>5830351692225.3164</v>
      </c>
      <c r="G77" s="30">
        <v>42725789322082.266</v>
      </c>
      <c r="J77" s="37"/>
      <c r="K77" s="37"/>
      <c r="L77" s="37"/>
      <c r="N77" s="37"/>
      <c r="O77" s="37"/>
      <c r="P77" s="37"/>
    </row>
    <row r="78" spans="1:16" ht="15.75" x14ac:dyDescent="0.25">
      <c r="A78" s="44">
        <v>45046</v>
      </c>
      <c r="B78" s="31">
        <v>1661113</v>
      </c>
      <c r="C78" s="31">
        <v>97460352488.631989</v>
      </c>
      <c r="D78" s="31">
        <v>658845010043.24487</v>
      </c>
      <c r="E78" s="31">
        <v>218809585</v>
      </c>
      <c r="F78" s="31">
        <v>6138616115190.0752</v>
      </c>
      <c r="G78" s="31">
        <v>41497865468276.211</v>
      </c>
      <c r="J78" s="37"/>
      <c r="K78" s="37"/>
      <c r="L78" s="37"/>
      <c r="N78" s="37"/>
      <c r="O78" s="37"/>
      <c r="P78" s="37"/>
    </row>
    <row r="79" spans="1:16" ht="15.75" x14ac:dyDescent="0.25">
      <c r="A79" s="45">
        <v>45077</v>
      </c>
      <c r="B79" s="30">
        <v>1568656</v>
      </c>
      <c r="C79" s="30">
        <v>98413612535.386032</v>
      </c>
      <c r="D79" s="30">
        <v>617307396415.07263</v>
      </c>
      <c r="E79" s="30">
        <v>233226604</v>
      </c>
      <c r="F79" s="30">
        <v>7010156844957.5996</v>
      </c>
      <c r="G79" s="30">
        <v>43971779502211.539</v>
      </c>
      <c r="J79" s="37"/>
      <c r="K79" s="37"/>
      <c r="L79" s="37"/>
      <c r="N79" s="37"/>
      <c r="O79" s="37"/>
      <c r="P79" s="37"/>
    </row>
    <row r="80" spans="1:16" ht="15.75" x14ac:dyDescent="0.25">
      <c r="A80" s="44">
        <v>45107</v>
      </c>
      <c r="B80" s="31">
        <v>1700576</v>
      </c>
      <c r="C80" s="31">
        <v>112586666296.4453</v>
      </c>
      <c r="D80" s="31">
        <v>666544109894.47131</v>
      </c>
      <c r="E80" s="31">
        <v>254482938</v>
      </c>
      <c r="F80" s="31">
        <v>8077515629844.502</v>
      </c>
      <c r="G80" s="31">
        <v>47821119878237.063</v>
      </c>
      <c r="J80" s="37"/>
      <c r="K80" s="37"/>
      <c r="L80" s="37"/>
      <c r="N80" s="37"/>
      <c r="O80" s="37"/>
      <c r="P80" s="37"/>
    </row>
    <row r="81" spans="1:16" ht="15.75" x14ac:dyDescent="0.25">
      <c r="A81" s="45">
        <v>45138</v>
      </c>
      <c r="B81" s="30">
        <v>1702851</v>
      </c>
      <c r="C81" s="30">
        <v>123924666001.16425</v>
      </c>
      <c r="D81" s="30">
        <v>689895362695.16431</v>
      </c>
      <c r="E81" s="30">
        <v>286441536</v>
      </c>
      <c r="F81" s="30">
        <v>9342247882185.8477</v>
      </c>
      <c r="G81" s="30">
        <v>52008802597928.203</v>
      </c>
      <c r="J81" s="37"/>
      <c r="K81" s="37"/>
      <c r="L81" s="37"/>
      <c r="N81" s="37"/>
      <c r="O81" s="37"/>
      <c r="P81" s="37"/>
    </row>
    <row r="82" spans="1:16" ht="15.75" x14ac:dyDescent="0.25">
      <c r="A82" s="44">
        <v>45169</v>
      </c>
      <c r="B82" s="31">
        <v>1676706</v>
      </c>
      <c r="C82" s="31">
        <v>132999977882.95634</v>
      </c>
      <c r="D82" s="31">
        <v>658491047446.4519</v>
      </c>
      <c r="E82" s="31">
        <v>299024033</v>
      </c>
      <c r="F82" s="31">
        <v>10972461242499.842</v>
      </c>
      <c r="G82" s="31">
        <v>54325328557556.258</v>
      </c>
      <c r="J82" s="37"/>
      <c r="K82" s="37"/>
      <c r="L82" s="37"/>
      <c r="N82" s="37"/>
      <c r="O82" s="37"/>
      <c r="P82" s="37"/>
    </row>
    <row r="83" spans="1:16" ht="15.75" x14ac:dyDescent="0.25">
      <c r="A83" s="45">
        <v>45199</v>
      </c>
      <c r="B83" s="30">
        <v>1635266</v>
      </c>
      <c r="C83" s="30">
        <v>139297736737.10999</v>
      </c>
      <c r="D83" s="30">
        <v>611683517672.94043</v>
      </c>
      <c r="E83" s="30">
        <v>319990538</v>
      </c>
      <c r="F83" s="30">
        <v>11953306551775.016</v>
      </c>
      <c r="G83" s="30">
        <v>52489299328758.367</v>
      </c>
      <c r="J83" s="37"/>
      <c r="K83" s="37"/>
      <c r="L83" s="37"/>
      <c r="N83" s="37"/>
      <c r="O83" s="37"/>
      <c r="P83" s="37"/>
    </row>
    <row r="84" spans="1:16" ht="15.75" x14ac:dyDescent="0.25">
      <c r="A84" s="44">
        <v>45230</v>
      </c>
      <c r="B84" s="31">
        <v>1651152</v>
      </c>
      <c r="C84" s="31">
        <v>155967356962.0596</v>
      </c>
      <c r="D84" s="31">
        <v>632384183014.48462</v>
      </c>
      <c r="E84" s="31">
        <v>356528596</v>
      </c>
      <c r="F84" s="31">
        <v>14983488351279.365</v>
      </c>
      <c r="G84" s="31">
        <v>60751949794441.93</v>
      </c>
      <c r="J84" s="37"/>
      <c r="K84" s="37"/>
      <c r="L84" s="37"/>
      <c r="N84" s="37"/>
      <c r="O84" s="37"/>
      <c r="P84" s="37"/>
    </row>
    <row r="85" spans="1:16" ht="15.75" x14ac:dyDescent="0.25">
      <c r="A85" s="45">
        <v>45260</v>
      </c>
      <c r="B85" s="30">
        <v>1606692</v>
      </c>
      <c r="C85" s="30">
        <v>138642143852.22922</v>
      </c>
      <c r="D85" s="30">
        <v>498301615817.96143</v>
      </c>
      <c r="E85" s="30">
        <v>375070777</v>
      </c>
      <c r="F85" s="30">
        <v>15818629764014.998</v>
      </c>
      <c r="G85" s="30">
        <v>56854637070790.148</v>
      </c>
      <c r="J85" s="37"/>
      <c r="K85" s="37"/>
      <c r="L85" s="37"/>
      <c r="N85" s="37"/>
      <c r="O85" s="37"/>
      <c r="P85" s="37"/>
    </row>
    <row r="86" spans="1:16" ht="15.75" x14ac:dyDescent="0.25">
      <c r="A86" s="44">
        <v>45291</v>
      </c>
      <c r="B86" s="31">
        <v>1888824</v>
      </c>
      <c r="C86" s="31">
        <v>194559362382.21021</v>
      </c>
      <c r="D86" s="31">
        <v>557345163807.80945</v>
      </c>
      <c r="E86" s="31">
        <v>420909011</v>
      </c>
      <c r="F86" s="31">
        <v>19961758165439.207</v>
      </c>
      <c r="G86" s="31">
        <v>57183520949007.156</v>
      </c>
      <c r="H86" s="37"/>
      <c r="J86" s="37"/>
      <c r="K86" s="37"/>
      <c r="L86" s="37"/>
      <c r="N86" s="37"/>
      <c r="O86" s="37"/>
      <c r="P86" s="37"/>
    </row>
    <row r="87" spans="1:16" ht="15.75" x14ac:dyDescent="0.25">
      <c r="A87" s="45">
        <v>45322</v>
      </c>
      <c r="B87" s="30">
        <v>1459028</v>
      </c>
      <c r="C87" s="30">
        <v>171066932329.802</v>
      </c>
      <c r="D87" s="30">
        <v>406293279261.53662</v>
      </c>
      <c r="E87" s="30">
        <v>383743915</v>
      </c>
      <c r="F87" s="30">
        <v>19950315203865.285</v>
      </c>
      <c r="G87" s="30">
        <v>47383084948601.773</v>
      </c>
      <c r="J87" s="37"/>
      <c r="K87" s="37"/>
      <c r="L87" s="37"/>
      <c r="N87" s="37"/>
      <c r="O87" s="37"/>
      <c r="P87" s="37"/>
    </row>
    <row r="88" spans="1:16" ht="15.75" x14ac:dyDescent="0.25">
      <c r="A88" s="44">
        <v>45351</v>
      </c>
      <c r="B88" s="31">
        <v>1440348</v>
      </c>
      <c r="C88" s="31">
        <v>169753737502.49652</v>
      </c>
      <c r="D88" s="31">
        <v>356033171198.76221</v>
      </c>
      <c r="E88" s="31">
        <v>388909962</v>
      </c>
      <c r="F88" s="31">
        <v>21008580578389.477</v>
      </c>
      <c r="G88" s="31">
        <v>44062367496319.359</v>
      </c>
      <c r="J88" s="37"/>
      <c r="K88" s="37"/>
      <c r="L88" s="37"/>
      <c r="N88" s="37"/>
      <c r="O88" s="37"/>
      <c r="P88" s="37"/>
    </row>
    <row r="89" spans="1:16" ht="15.75" x14ac:dyDescent="0.25">
      <c r="A89" s="45">
        <v>45382</v>
      </c>
      <c r="B89" s="30">
        <v>1664015</v>
      </c>
      <c r="C89" s="30">
        <v>211074437736.86526</v>
      </c>
      <c r="D89" s="30">
        <v>398791441247.62756</v>
      </c>
      <c r="E89" s="30">
        <v>454459717</v>
      </c>
      <c r="F89" s="30">
        <v>25473104969941.355</v>
      </c>
      <c r="G89" s="30">
        <v>48127363753440.383</v>
      </c>
      <c r="J89" s="37"/>
      <c r="K89" s="37"/>
      <c r="L89" s="37"/>
      <c r="N89" s="37"/>
      <c r="O89" s="37"/>
      <c r="P89" s="37"/>
    </row>
    <row r="90" spans="1:16" ht="15.75" x14ac:dyDescent="0.25">
      <c r="A90" s="44">
        <v>45412</v>
      </c>
      <c r="B90" s="31">
        <v>1484654</v>
      </c>
      <c r="C90" s="31">
        <v>202656259517.10837</v>
      </c>
      <c r="D90" s="31">
        <v>351814647044.03442</v>
      </c>
      <c r="E90" s="31">
        <v>445774717</v>
      </c>
      <c r="F90" s="31">
        <v>28267168848656.086</v>
      </c>
      <c r="G90" s="31">
        <v>49072276647761.375</v>
      </c>
      <c r="J90" s="37"/>
      <c r="K90" s="37"/>
      <c r="L90" s="37"/>
      <c r="N90" s="37"/>
      <c r="O90" s="37"/>
      <c r="P90" s="37"/>
    </row>
    <row r="91" spans="1:16" ht="15.75" x14ac:dyDescent="0.25">
      <c r="A91" s="45">
        <v>45443</v>
      </c>
      <c r="B91" s="30">
        <v>1553134</v>
      </c>
      <c r="C91" s="30">
        <v>242652445643.15683</v>
      </c>
      <c r="D91" s="30">
        <v>404361242039.8526</v>
      </c>
      <c r="E91" s="30">
        <v>485538792</v>
      </c>
      <c r="F91" s="30">
        <v>33175299000550.77</v>
      </c>
      <c r="G91" s="30">
        <v>55284030100541.078</v>
      </c>
      <c r="J91" s="37"/>
      <c r="K91" s="37"/>
      <c r="L91" s="37"/>
      <c r="N91" s="37"/>
      <c r="O91" s="37"/>
      <c r="P91" s="37"/>
    </row>
    <row r="92" spans="1:16" ht="15.75" x14ac:dyDescent="0.25">
      <c r="A92" s="44">
        <v>45473</v>
      </c>
      <c r="B92" s="31">
        <v>1590936</v>
      </c>
      <c r="C92" s="31">
        <v>284135628303.91138</v>
      </c>
      <c r="D92" s="31">
        <v>452766296477.87256</v>
      </c>
      <c r="E92" s="31">
        <v>494187845</v>
      </c>
      <c r="F92" s="31">
        <v>33132833116040.445</v>
      </c>
      <c r="G92" s="31">
        <v>52796723280768.984</v>
      </c>
      <c r="J92" s="37"/>
      <c r="K92" s="37"/>
      <c r="L92" s="37"/>
      <c r="N92" s="37"/>
      <c r="O92" s="37"/>
      <c r="P92" s="37"/>
    </row>
    <row r="93" spans="1:16" ht="15.75" x14ac:dyDescent="0.25">
      <c r="A93" s="45">
        <v>45504</v>
      </c>
      <c r="B93" s="30">
        <v>1436851</v>
      </c>
      <c r="C93" s="30">
        <v>295486557759.91156</v>
      </c>
      <c r="D93" s="30">
        <v>452612743366.71954</v>
      </c>
      <c r="E93" s="30">
        <v>519136179</v>
      </c>
      <c r="F93" s="30">
        <v>40902922741124.406</v>
      </c>
      <c r="G93" s="30">
        <v>62653219198619.555</v>
      </c>
      <c r="J93" s="37"/>
      <c r="K93" s="37"/>
      <c r="L93" s="37"/>
      <c r="N93" s="37"/>
      <c r="O93" s="37"/>
      <c r="P93" s="37"/>
    </row>
    <row r="94" spans="1:16" ht="15.75" x14ac:dyDescent="0.25">
      <c r="A94" s="44">
        <v>45535</v>
      </c>
      <c r="B94" s="31">
        <v>1390570</v>
      </c>
      <c r="C94" s="31">
        <v>296878907949.68103</v>
      </c>
      <c r="D94" s="31">
        <v>436529002074.28577</v>
      </c>
      <c r="E94" s="31">
        <v>531994166</v>
      </c>
      <c r="F94" s="31">
        <v>42008869199852.313</v>
      </c>
      <c r="G94" s="31">
        <v>61769594467751.523</v>
      </c>
      <c r="J94" s="37"/>
      <c r="K94" s="37"/>
      <c r="L94" s="37"/>
      <c r="N94" s="37"/>
      <c r="O94" s="37"/>
      <c r="P94" s="37"/>
    </row>
    <row r="95" spans="1:16" ht="15.75" x14ac:dyDescent="0.25">
      <c r="A95" s="45">
        <v>45565</v>
      </c>
      <c r="B95" s="30">
        <v>1257828</v>
      </c>
      <c r="C95" s="30">
        <v>277169166332.29651</v>
      </c>
      <c r="D95" s="30">
        <v>393883283017.64203</v>
      </c>
      <c r="E95" s="30">
        <v>521862372</v>
      </c>
      <c r="F95" s="30">
        <v>41595490893170.813</v>
      </c>
      <c r="G95" s="30">
        <v>59111079087672.203</v>
      </c>
      <c r="J95" s="37"/>
      <c r="K95" s="37"/>
      <c r="L95" s="37"/>
      <c r="N95" s="37"/>
      <c r="O95" s="37"/>
      <c r="P95" s="37"/>
    </row>
    <row r="96" spans="1:16" ht="15.75" x14ac:dyDescent="0.25">
      <c r="A96" s="44">
        <v>45596</v>
      </c>
      <c r="B96" s="31">
        <v>1288702</v>
      </c>
      <c r="C96" s="31">
        <v>302519188844.98645</v>
      </c>
      <c r="D96" s="31">
        <v>418639358745.06342</v>
      </c>
      <c r="E96" s="31">
        <v>554221345</v>
      </c>
      <c r="F96" s="31">
        <v>47486242696696.844</v>
      </c>
      <c r="G96" s="31">
        <v>65713551155738.781</v>
      </c>
      <c r="J96" s="37"/>
      <c r="K96" s="37"/>
      <c r="L96" s="37"/>
      <c r="N96" s="37"/>
      <c r="O96" s="37"/>
      <c r="P96" s="37"/>
    </row>
    <row r="97" spans="1:16" ht="15.75" x14ac:dyDescent="0.25">
      <c r="A97" s="45">
        <v>45626</v>
      </c>
      <c r="B97" s="30">
        <v>1263666</v>
      </c>
      <c r="C97" s="30">
        <v>306580042500.19531</v>
      </c>
      <c r="D97" s="30">
        <v>414207958258.85364</v>
      </c>
      <c r="E97" s="30">
        <v>554232386</v>
      </c>
      <c r="F97" s="30">
        <v>47916610051735.031</v>
      </c>
      <c r="G97" s="30">
        <v>64738203616767.344</v>
      </c>
      <c r="J97" s="37"/>
      <c r="K97" s="37"/>
      <c r="L97" s="37"/>
      <c r="N97" s="37"/>
      <c r="O97" s="37"/>
      <c r="P97" s="37"/>
    </row>
    <row r="98" spans="1:16" ht="15.75" x14ac:dyDescent="0.25">
      <c r="A98" s="44">
        <v>45657</v>
      </c>
      <c r="B98" s="31">
        <v>1358941</v>
      </c>
      <c r="C98" s="31">
        <v>367325307359.90277</v>
      </c>
      <c r="D98" s="31">
        <v>483211888881.21832</v>
      </c>
      <c r="E98" s="31">
        <v>603922012</v>
      </c>
      <c r="F98" s="31">
        <v>57050012697056.984</v>
      </c>
      <c r="G98" s="31">
        <v>75048584575285.469</v>
      </c>
      <c r="H98" s="37"/>
      <c r="J98" s="37"/>
      <c r="K98" s="37"/>
      <c r="L98" s="37"/>
      <c r="N98" s="37"/>
      <c r="O98" s="37"/>
      <c r="P98" s="37"/>
    </row>
    <row r="99" spans="1:16" ht="15.75" x14ac:dyDescent="0.25">
      <c r="A99" s="45">
        <v>45688</v>
      </c>
      <c r="B99" s="30">
        <v>1044288</v>
      </c>
      <c r="C99" s="30">
        <v>297911456695.20032</v>
      </c>
      <c r="D99" s="30">
        <v>383421201840.43915</v>
      </c>
      <c r="E99" s="30">
        <v>545350569</v>
      </c>
      <c r="F99" s="30">
        <v>54864952713443.289</v>
      </c>
      <c r="G99" s="30">
        <v>70612880557427.063</v>
      </c>
      <c r="J99" s="37"/>
      <c r="K99" s="37"/>
      <c r="L99" s="37"/>
      <c r="N99" s="37"/>
      <c r="O99" s="37"/>
      <c r="P99" s="37"/>
    </row>
    <row r="100" spans="1:16" ht="15.75" x14ac:dyDescent="0.25">
      <c r="A100" s="44">
        <v>45716</v>
      </c>
      <c r="B100" s="31">
        <v>981423</v>
      </c>
      <c r="C100" s="31">
        <v>289337467085.50574</v>
      </c>
      <c r="D100" s="31">
        <v>363652632299.22278</v>
      </c>
      <c r="E100" s="31">
        <v>519246916</v>
      </c>
      <c r="F100" s="31">
        <v>52434108558376.055</v>
      </c>
      <c r="G100" s="31">
        <v>65901598543688.414</v>
      </c>
      <c r="J100" s="37"/>
      <c r="K100" s="37"/>
      <c r="L100" s="37"/>
      <c r="N100" s="37"/>
      <c r="O100" s="37"/>
      <c r="P100" s="37"/>
    </row>
    <row r="101" spans="1:16" ht="15.75" x14ac:dyDescent="0.25">
      <c r="A101" s="45">
        <v>45747</v>
      </c>
      <c r="B101" s="30">
        <v>1057836</v>
      </c>
      <c r="C101" s="30">
        <v>319921740364.71423</v>
      </c>
      <c r="D101" s="30">
        <v>387636103157.72064</v>
      </c>
      <c r="E101" s="30">
        <v>583312207</v>
      </c>
      <c r="F101" s="30">
        <v>56001899049641.453</v>
      </c>
      <c r="G101" s="30">
        <v>67855213253989.273</v>
      </c>
      <c r="J101" s="37"/>
      <c r="K101" s="37"/>
      <c r="L101" s="37"/>
      <c r="N101" s="37"/>
      <c r="O101" s="37"/>
      <c r="P101" s="37"/>
    </row>
    <row r="102" spans="1:16" ht="15.75" x14ac:dyDescent="0.25">
      <c r="A102" s="44">
        <v>45777</v>
      </c>
      <c r="B102" s="31">
        <v>987771</v>
      </c>
      <c r="C102" s="31">
        <v>317439009830.49353</v>
      </c>
      <c r="D102" s="31">
        <v>374221397241.85596</v>
      </c>
      <c r="E102" s="31">
        <v>576881351</v>
      </c>
      <c r="F102" s="31">
        <v>59100163486762.492</v>
      </c>
      <c r="G102" s="31">
        <v>69671795438903.992</v>
      </c>
      <c r="J102" s="37"/>
      <c r="K102" s="37"/>
      <c r="L102" s="37"/>
      <c r="N102" s="37"/>
      <c r="O102" s="37"/>
      <c r="P102" s="37"/>
    </row>
    <row r="103" spans="1:16" ht="15.75" x14ac:dyDescent="0.25">
      <c r="A103" s="45">
        <v>45808</v>
      </c>
      <c r="B103" s="30">
        <v>996788</v>
      </c>
      <c r="C103" s="30">
        <v>333003192319.58649</v>
      </c>
      <c r="D103" s="30">
        <v>386763900327.82092</v>
      </c>
      <c r="E103" s="30">
        <v>600884909</v>
      </c>
      <c r="F103" s="30">
        <v>60646583385019.625</v>
      </c>
      <c r="G103" s="30">
        <v>70437490308008.031</v>
      </c>
      <c r="J103" s="37"/>
      <c r="K103" s="37"/>
      <c r="L103" s="37"/>
      <c r="N103" s="37"/>
      <c r="O103" s="37"/>
      <c r="P103" s="37"/>
    </row>
    <row r="104" spans="1:16" ht="15.75" x14ac:dyDescent="0.25">
      <c r="A104" s="44">
        <v>45838</v>
      </c>
      <c r="B104" s="31">
        <v>975005</v>
      </c>
      <c r="C104" s="31">
        <v>352841359473.07367</v>
      </c>
      <c r="D104" s="31">
        <v>403276045022.11688</v>
      </c>
      <c r="E104" s="31">
        <v>592040685</v>
      </c>
      <c r="F104" s="31">
        <v>62733753661368.133</v>
      </c>
      <c r="G104" s="31">
        <v>71700834912690.922</v>
      </c>
      <c r="J104" s="37"/>
      <c r="K104" s="37"/>
      <c r="L104" s="37"/>
      <c r="N104" s="37"/>
      <c r="O104" s="37"/>
      <c r="P104" s="37"/>
    </row>
    <row r="105" spans="1:16" ht="15.75" x14ac:dyDescent="0.25">
      <c r="A105" s="45">
        <v>45869</v>
      </c>
      <c r="B105" s="30">
        <v>959864</v>
      </c>
      <c r="C105" s="30">
        <v>371391151743.06061</v>
      </c>
      <c r="D105" s="30">
        <v>416555747518.79114</v>
      </c>
      <c r="E105" s="30">
        <v>636747169</v>
      </c>
      <c r="F105" s="30">
        <v>72558006356704.109</v>
      </c>
      <c r="G105" s="30">
        <v>81381730379242.453</v>
      </c>
      <c r="J105" s="37"/>
      <c r="K105" s="37"/>
      <c r="L105" s="37"/>
      <c r="N105" s="37"/>
      <c r="O105" s="37"/>
      <c r="P105" s="37"/>
    </row>
    <row r="106" spans="1:16" ht="15.75" x14ac:dyDescent="0.25">
      <c r="A106" s="44">
        <v>45900</v>
      </c>
      <c r="B106" s="31">
        <v>926266</v>
      </c>
      <c r="C106" s="31">
        <v>349551338812.48083</v>
      </c>
      <c r="D106" s="31">
        <v>384841185544.44641</v>
      </c>
      <c r="E106" s="31">
        <v>648650260</v>
      </c>
      <c r="F106" s="31">
        <v>71282848564351.781</v>
      </c>
      <c r="G106" s="31">
        <v>78479390305544.703</v>
      </c>
      <c r="J106" s="37"/>
      <c r="K106" s="37"/>
      <c r="L106" s="37"/>
      <c r="N106" s="37"/>
      <c r="O106" s="37"/>
      <c r="P106" s="37"/>
    </row>
    <row r="107" spans="1:16" ht="15.75" x14ac:dyDescent="0.25">
      <c r="A107" s="45">
        <v>45930</v>
      </c>
      <c r="B107" s="30">
        <v>857150</v>
      </c>
      <c r="C107" s="30">
        <v>334086189528.17633</v>
      </c>
      <c r="D107" s="30">
        <v>360334315261.10565</v>
      </c>
      <c r="E107" s="30">
        <v>650485823</v>
      </c>
      <c r="F107" s="30">
        <v>74599638053816.906</v>
      </c>
      <c r="G107" s="30">
        <v>80460702475644.672</v>
      </c>
      <c r="J107" s="37"/>
      <c r="K107" s="37"/>
      <c r="L107" s="37"/>
      <c r="N107" s="37"/>
      <c r="O107" s="37"/>
      <c r="P107" s="37"/>
    </row>
    <row r="108" spans="1:16" ht="15.75" x14ac:dyDescent="0.25">
      <c r="A108" s="44">
        <v>45961</v>
      </c>
      <c r="B108" s="31">
        <v>899995</v>
      </c>
      <c r="C108" s="31">
        <v>357319992903.43982</v>
      </c>
      <c r="D108" s="31">
        <v>376574369725.50903</v>
      </c>
      <c r="E108" s="31">
        <v>692104408</v>
      </c>
      <c r="F108" s="31">
        <v>84891385841820.891</v>
      </c>
      <c r="G108" s="31">
        <v>89465803071219.516</v>
      </c>
      <c r="J108" s="37"/>
      <c r="K108" s="37"/>
      <c r="L108" s="37"/>
      <c r="N108" s="37"/>
      <c r="O108" s="37"/>
      <c r="P108" s="37"/>
    </row>
    <row r="109" spans="1:16" ht="15.75" x14ac:dyDescent="0.25">
      <c r="A109" s="45">
        <v>45991</v>
      </c>
      <c r="B109" s="30">
        <v>843982</v>
      </c>
      <c r="C109" s="30">
        <v>326399438366.2135</v>
      </c>
      <c r="D109" s="30">
        <v>335686389980.64709</v>
      </c>
      <c r="E109" s="30">
        <v>667247057</v>
      </c>
      <c r="F109" s="30">
        <v>73558413409946.469</v>
      </c>
      <c r="G109" s="30">
        <v>75651350302215.922</v>
      </c>
      <c r="J109" s="37"/>
      <c r="K109" s="37"/>
      <c r="L109" s="37"/>
      <c r="N109" s="37"/>
      <c r="O109" s="37"/>
      <c r="P109" s="37"/>
    </row>
    <row r="110" spans="1:16" ht="15.75" x14ac:dyDescent="0.25">
      <c r="A110" s="44">
        <v>46022</v>
      </c>
      <c r="B110" s="31">
        <v>983785</v>
      </c>
      <c r="C110" s="31">
        <v>413640760592.34772</v>
      </c>
      <c r="D110" s="31">
        <v>413640760592.34772</v>
      </c>
      <c r="E110" s="31">
        <v>754060843</v>
      </c>
      <c r="F110" s="31">
        <v>93466165282509.266</v>
      </c>
      <c r="G110" s="31">
        <v>93466165282509.266</v>
      </c>
      <c r="H110" s="37"/>
      <c r="J110" s="37"/>
      <c r="K110" s="37"/>
      <c r="L110" s="37"/>
      <c r="N110" s="37"/>
      <c r="O110" s="37"/>
      <c r="P110" s="37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0"/>
  <sheetViews>
    <sheetView zoomScale="80" zoomScaleNormal="80" workbookViewId="0">
      <pane xSplit="1" ySplit="2" topLeftCell="B73" activePane="bottomRight" state="frozen"/>
      <selection pane="topRight" activeCell="B1" sqref="B1"/>
      <selection pane="bottomLeft" activeCell="A3" sqref="A3"/>
      <selection pane="bottomRight" activeCell="A110" sqref="A110"/>
    </sheetView>
  </sheetViews>
  <sheetFormatPr baseColWidth="10" defaultColWidth="10.85546875" defaultRowHeight="15" x14ac:dyDescent="0.25"/>
  <cols>
    <col min="2" max="7" width="19.85546875" customWidth="1"/>
    <col min="8" max="8" width="12.7109375" bestFit="1" customWidth="1"/>
    <col min="9" max="9" width="14.140625" customWidth="1"/>
  </cols>
  <sheetData>
    <row r="1" spans="1:12" ht="15.75" customHeight="1" x14ac:dyDescent="0.25">
      <c r="B1" s="62" t="s">
        <v>42</v>
      </c>
      <c r="C1" s="60"/>
      <c r="D1" s="60"/>
      <c r="E1" s="62" t="s">
        <v>43</v>
      </c>
      <c r="F1" s="60"/>
      <c r="G1" s="60"/>
    </row>
    <row r="2" spans="1:12" ht="31.5" x14ac:dyDescent="0.25">
      <c r="A2" s="34" t="s">
        <v>18</v>
      </c>
      <c r="B2" s="40" t="s">
        <v>19</v>
      </c>
      <c r="C2" s="40" t="s">
        <v>20</v>
      </c>
      <c r="D2" s="40" t="s">
        <v>61</v>
      </c>
      <c r="E2" s="40" t="s">
        <v>19</v>
      </c>
      <c r="F2" s="40" t="s">
        <v>20</v>
      </c>
      <c r="G2" s="40" t="s">
        <v>61</v>
      </c>
    </row>
    <row r="3" spans="1:12" ht="15.75" x14ac:dyDescent="0.25">
      <c r="A3" s="46">
        <v>42766</v>
      </c>
      <c r="B3" s="30">
        <v>7405895</v>
      </c>
      <c r="C3" s="30">
        <v>19655565571.860001</v>
      </c>
      <c r="D3" s="30">
        <v>1958355255949.9402</v>
      </c>
      <c r="E3" s="30">
        <v>2763911</v>
      </c>
      <c r="F3" s="30">
        <v>6677701072.4000006</v>
      </c>
      <c r="G3" s="30">
        <v>665323566751.96863</v>
      </c>
      <c r="H3" s="39"/>
      <c r="I3" s="37"/>
      <c r="J3" s="37"/>
      <c r="K3" s="37"/>
      <c r="L3" s="37"/>
    </row>
    <row r="4" spans="1:12" ht="15.75" x14ac:dyDescent="0.25">
      <c r="A4" s="43">
        <v>42794</v>
      </c>
      <c r="B4" s="31">
        <v>8010773</v>
      </c>
      <c r="C4" s="31">
        <v>18232577913.440002</v>
      </c>
      <c r="D4" s="31">
        <v>1779785819138.5818</v>
      </c>
      <c r="E4" s="31">
        <v>3423017</v>
      </c>
      <c r="F4" s="31">
        <v>6122367585.8099966</v>
      </c>
      <c r="G4" s="31">
        <v>597639185227.12439</v>
      </c>
      <c r="H4" s="39"/>
      <c r="I4" s="37"/>
      <c r="J4" s="37"/>
      <c r="K4" s="37"/>
      <c r="L4" s="37"/>
    </row>
    <row r="5" spans="1:12" ht="15.75" x14ac:dyDescent="0.25">
      <c r="A5" s="46">
        <v>42825</v>
      </c>
      <c r="B5" s="30">
        <v>8583665</v>
      </c>
      <c r="C5" s="30">
        <v>25071616188.030003</v>
      </c>
      <c r="D5" s="30">
        <v>2390625332503.6597</v>
      </c>
      <c r="E5" s="30">
        <v>3395552</v>
      </c>
      <c r="F5" s="30">
        <v>8829547580.1399994</v>
      </c>
      <c r="G5" s="30">
        <v>841913818452.06995</v>
      </c>
      <c r="H5" s="39"/>
      <c r="I5" s="37"/>
      <c r="J5" s="37"/>
      <c r="K5" s="37"/>
      <c r="L5" s="37"/>
    </row>
    <row r="6" spans="1:12" ht="15.75" x14ac:dyDescent="0.25">
      <c r="A6" s="43">
        <v>42855</v>
      </c>
      <c r="B6" s="31">
        <v>8265095</v>
      </c>
      <c r="C6" s="31">
        <v>24269125090.280003</v>
      </c>
      <c r="D6" s="31">
        <v>2254237588352.1753</v>
      </c>
      <c r="E6" s="31">
        <v>3217430</v>
      </c>
      <c r="F6" s="31">
        <v>8666651098.5699997</v>
      </c>
      <c r="G6" s="31">
        <v>805001853130.45251</v>
      </c>
      <c r="H6" s="39"/>
      <c r="I6" s="37"/>
      <c r="J6" s="37"/>
      <c r="K6" s="37"/>
      <c r="L6" s="37"/>
    </row>
    <row r="7" spans="1:12" ht="15.75" x14ac:dyDescent="0.25">
      <c r="A7" s="46">
        <v>42886</v>
      </c>
      <c r="B7" s="30">
        <v>8865936</v>
      </c>
      <c r="C7" s="30">
        <v>23863701936.870003</v>
      </c>
      <c r="D7" s="30">
        <v>2185227306121.4167</v>
      </c>
      <c r="E7" s="30">
        <v>3558003</v>
      </c>
      <c r="F7" s="30">
        <v>8767569772.2399979</v>
      </c>
      <c r="G7" s="30">
        <v>802856695298.48779</v>
      </c>
      <c r="H7" s="39"/>
      <c r="I7" s="37"/>
      <c r="J7" s="37"/>
      <c r="K7" s="37"/>
      <c r="L7" s="37"/>
    </row>
    <row r="8" spans="1:12" ht="15.75" x14ac:dyDescent="0.25">
      <c r="A8" s="43">
        <v>42916</v>
      </c>
      <c r="B8" s="31">
        <v>9577367</v>
      </c>
      <c r="C8" s="31">
        <v>26534778603.539997</v>
      </c>
      <c r="D8" s="31">
        <v>2401196912557.6968</v>
      </c>
      <c r="E8" s="31">
        <v>4240358</v>
      </c>
      <c r="F8" s="31">
        <v>10667270906.759996</v>
      </c>
      <c r="G8" s="31">
        <v>965307393343.44629</v>
      </c>
      <c r="H8" s="39"/>
      <c r="I8" s="37"/>
      <c r="J8" s="37"/>
      <c r="K8" s="37"/>
      <c r="L8" s="37"/>
    </row>
    <row r="9" spans="1:12" ht="15.75" x14ac:dyDescent="0.25">
      <c r="A9" s="46">
        <v>42947</v>
      </c>
      <c r="B9" s="30">
        <v>9270052</v>
      </c>
      <c r="C9" s="30">
        <v>29700295983.16</v>
      </c>
      <c r="D9" s="30">
        <v>2641887778951.2173</v>
      </c>
      <c r="E9" s="30">
        <v>3847189</v>
      </c>
      <c r="F9" s="30">
        <v>11206795008.040003</v>
      </c>
      <c r="G9" s="30">
        <v>996861943387.35046</v>
      </c>
      <c r="H9" s="39"/>
      <c r="I9" s="37"/>
      <c r="J9" s="37"/>
      <c r="K9" s="37"/>
      <c r="L9" s="37"/>
    </row>
    <row r="10" spans="1:12" ht="15.75" x14ac:dyDescent="0.25">
      <c r="A10" s="43">
        <v>42978</v>
      </c>
      <c r="B10" s="31">
        <v>9772394</v>
      </c>
      <c r="C10" s="31">
        <v>32465655314.399998</v>
      </c>
      <c r="D10" s="31">
        <v>2847907327128.3594</v>
      </c>
      <c r="E10" s="31">
        <v>4193338</v>
      </c>
      <c r="F10" s="31">
        <v>11956139223.690001</v>
      </c>
      <c r="G10" s="31">
        <v>1048799913926.6046</v>
      </c>
      <c r="H10" s="39"/>
      <c r="I10" s="37"/>
      <c r="J10" s="37"/>
      <c r="K10" s="37"/>
      <c r="L10" s="37"/>
    </row>
    <row r="11" spans="1:12" ht="15.75" x14ac:dyDescent="0.25">
      <c r="A11" s="46">
        <v>43008</v>
      </c>
      <c r="B11" s="30">
        <v>9594317</v>
      </c>
      <c r="C11" s="30">
        <v>32771010042.080002</v>
      </c>
      <c r="D11" s="30">
        <v>2821146609573.5654</v>
      </c>
      <c r="E11" s="30">
        <v>3968074</v>
      </c>
      <c r="F11" s="30">
        <v>11748633157.229998</v>
      </c>
      <c r="G11" s="30">
        <v>1011400520035.3374</v>
      </c>
      <c r="H11" s="39"/>
      <c r="I11" s="37"/>
      <c r="J11" s="37"/>
      <c r="K11" s="37"/>
      <c r="L11" s="37"/>
    </row>
    <row r="12" spans="1:12" ht="15.75" x14ac:dyDescent="0.25">
      <c r="A12" s="43">
        <v>43039</v>
      </c>
      <c r="B12" s="31">
        <v>10332135</v>
      </c>
      <c r="C12" s="31">
        <v>33726056683.880009</v>
      </c>
      <c r="D12" s="31">
        <v>2860041397668.1533</v>
      </c>
      <c r="E12" s="31">
        <v>4531481</v>
      </c>
      <c r="F12" s="31">
        <v>13407805544.859999</v>
      </c>
      <c r="G12" s="31">
        <v>1137010450691.4622</v>
      </c>
      <c r="H12" s="39"/>
      <c r="I12" s="37"/>
      <c r="J12" s="37"/>
      <c r="K12" s="37"/>
      <c r="L12" s="37"/>
    </row>
    <row r="13" spans="1:12" ht="15.75" x14ac:dyDescent="0.25">
      <c r="A13" s="46">
        <v>43069</v>
      </c>
      <c r="B13" s="30">
        <v>10753122</v>
      </c>
      <c r="C13" s="30">
        <v>33469285407.249996</v>
      </c>
      <c r="D13" s="30">
        <v>2799767521086.2188</v>
      </c>
      <c r="E13" s="30">
        <v>4855948</v>
      </c>
      <c r="F13" s="30">
        <v>13507447919.109995</v>
      </c>
      <c r="G13" s="30">
        <v>1129922958214.5742</v>
      </c>
      <c r="H13" s="38"/>
      <c r="I13" s="37"/>
      <c r="J13" s="37"/>
      <c r="K13" s="37"/>
      <c r="L13" s="37"/>
    </row>
    <row r="14" spans="1:12" ht="15.75" x14ac:dyDescent="0.25">
      <c r="A14" s="43">
        <v>43100</v>
      </c>
      <c r="B14" s="31">
        <v>11908035</v>
      </c>
      <c r="C14" s="31">
        <v>37171862411.939987</v>
      </c>
      <c r="D14" s="31">
        <v>3014771585040.9043</v>
      </c>
      <c r="E14" s="31">
        <v>5754720</v>
      </c>
      <c r="F14" s="31">
        <v>16391153726.82999</v>
      </c>
      <c r="G14" s="31">
        <v>1329381454016.4546</v>
      </c>
      <c r="H14" s="38"/>
      <c r="I14" s="37"/>
      <c r="J14" s="37"/>
      <c r="K14" s="37"/>
      <c r="L14" s="37"/>
    </row>
    <row r="15" spans="1:12" ht="15.75" x14ac:dyDescent="0.25">
      <c r="A15" s="46">
        <v>43131</v>
      </c>
      <c r="B15" s="30">
        <v>11445427</v>
      </c>
      <c r="C15" s="30">
        <v>37233807947.380005</v>
      </c>
      <c r="D15" s="30">
        <v>2967643598171.2188</v>
      </c>
      <c r="E15" s="30">
        <v>5391773</v>
      </c>
      <c r="F15" s="30">
        <v>15324263282.929996</v>
      </c>
      <c r="G15" s="30">
        <v>1221388687736.3425</v>
      </c>
      <c r="H15" s="38"/>
      <c r="I15" s="37"/>
      <c r="J15" s="37"/>
      <c r="K15" s="37"/>
      <c r="L15" s="37"/>
    </row>
    <row r="16" spans="1:12" ht="15.75" x14ac:dyDescent="0.25">
      <c r="A16" s="43">
        <v>43159</v>
      </c>
      <c r="B16" s="31">
        <v>11016408</v>
      </c>
      <c r="C16" s="31">
        <v>38406064921.160011</v>
      </c>
      <c r="D16" s="31">
        <v>2988776392852.0913</v>
      </c>
      <c r="E16" s="31">
        <v>4987246</v>
      </c>
      <c r="F16" s="31">
        <v>15532822874.700003</v>
      </c>
      <c r="G16" s="31">
        <v>1208770917238.0928</v>
      </c>
      <c r="H16" s="38"/>
      <c r="I16" s="37"/>
      <c r="J16" s="37"/>
      <c r="K16" s="37"/>
      <c r="L16" s="37"/>
    </row>
    <row r="17" spans="1:12" ht="15.75" x14ac:dyDescent="0.25">
      <c r="A17" s="46">
        <v>43190</v>
      </c>
      <c r="B17" s="30">
        <v>12605377</v>
      </c>
      <c r="C17" s="30">
        <v>41703017528.64003</v>
      </c>
      <c r="D17" s="30">
        <v>3171109008938.6123</v>
      </c>
      <c r="E17" s="30">
        <v>6286377</v>
      </c>
      <c r="F17" s="30">
        <v>18077163764.720001</v>
      </c>
      <c r="G17" s="30">
        <v>1374592541918.4324</v>
      </c>
      <c r="H17" s="38"/>
      <c r="I17" s="37"/>
      <c r="J17" s="37"/>
      <c r="K17" s="37"/>
      <c r="L17" s="37"/>
    </row>
    <row r="18" spans="1:12" ht="15.75" x14ac:dyDescent="0.25">
      <c r="A18" s="43">
        <v>43220</v>
      </c>
      <c r="B18" s="31">
        <v>12990355</v>
      </c>
      <c r="C18" s="31">
        <v>43143659229.369995</v>
      </c>
      <c r="D18" s="31">
        <v>3193193207298.0518</v>
      </c>
      <c r="E18" s="31">
        <v>6577839</v>
      </c>
      <c r="F18" s="31">
        <v>19297883627.710003</v>
      </c>
      <c r="G18" s="31">
        <v>1428294957264.1455</v>
      </c>
      <c r="H18" s="38"/>
      <c r="I18" s="37"/>
      <c r="J18" s="37"/>
      <c r="K18" s="37"/>
      <c r="L18" s="37"/>
    </row>
    <row r="19" spans="1:12" ht="15.75" x14ac:dyDescent="0.25">
      <c r="A19" s="46">
        <v>43251</v>
      </c>
      <c r="B19" s="30">
        <v>14370416</v>
      </c>
      <c r="C19" s="30">
        <v>43348800326.23999</v>
      </c>
      <c r="D19" s="30">
        <v>3143144296741.9146</v>
      </c>
      <c r="E19" s="30">
        <v>7703115</v>
      </c>
      <c r="F19" s="30">
        <v>20646368511.610001</v>
      </c>
      <c r="G19" s="30">
        <v>1497031404498.1016</v>
      </c>
      <c r="H19" s="38"/>
      <c r="I19" s="37"/>
      <c r="J19" s="37"/>
      <c r="K19" s="37"/>
      <c r="L19" s="37"/>
    </row>
    <row r="20" spans="1:12" ht="15.75" x14ac:dyDescent="0.25">
      <c r="A20" s="43">
        <v>43281</v>
      </c>
      <c r="B20" s="31">
        <v>17394325</v>
      </c>
      <c r="C20" s="31">
        <v>55362042965.359985</v>
      </c>
      <c r="D20" s="31">
        <v>3869608390379.1514</v>
      </c>
      <c r="E20" s="31">
        <v>10729071</v>
      </c>
      <c r="F20" s="31">
        <v>27104505348.450001</v>
      </c>
      <c r="G20" s="31">
        <v>1894507783592.1711</v>
      </c>
      <c r="H20" s="38"/>
      <c r="I20" s="37"/>
      <c r="J20" s="37"/>
      <c r="K20" s="37"/>
      <c r="L20" s="37"/>
    </row>
    <row r="21" spans="1:12" ht="15.75" x14ac:dyDescent="0.25">
      <c r="A21" s="46">
        <v>43312</v>
      </c>
      <c r="B21" s="30">
        <v>16639462</v>
      </c>
      <c r="C21" s="30">
        <v>57292318376.170006</v>
      </c>
      <c r="D21" s="30">
        <v>3884059237661.7637</v>
      </c>
      <c r="E21" s="30">
        <v>9719089</v>
      </c>
      <c r="F21" s="30">
        <v>26425611446.570004</v>
      </c>
      <c r="G21" s="30">
        <v>1791490432905.9558</v>
      </c>
      <c r="H21" s="38"/>
      <c r="I21" s="37"/>
      <c r="J21" s="37"/>
      <c r="K21" s="37"/>
      <c r="L21" s="37"/>
    </row>
    <row r="22" spans="1:12" ht="15.75" x14ac:dyDescent="0.25">
      <c r="A22" s="43">
        <v>43343</v>
      </c>
      <c r="B22" s="31">
        <v>17226647</v>
      </c>
      <c r="C22" s="31">
        <v>60813680785.720016</v>
      </c>
      <c r="D22" s="31">
        <v>3968435608211.5815</v>
      </c>
      <c r="E22" s="31">
        <v>10297399</v>
      </c>
      <c r="F22" s="31">
        <v>28526425304.800007</v>
      </c>
      <c r="G22" s="31">
        <v>1861510115683.3545</v>
      </c>
      <c r="H22" s="38"/>
      <c r="I22" s="37"/>
      <c r="J22" s="37"/>
      <c r="K22" s="37"/>
      <c r="L22" s="37"/>
    </row>
    <row r="23" spans="1:12" ht="15.75" x14ac:dyDescent="0.25">
      <c r="A23" s="46">
        <v>43373</v>
      </c>
      <c r="B23" s="30">
        <v>16369207</v>
      </c>
      <c r="C23" s="30">
        <v>55071318757.619995</v>
      </c>
      <c r="D23" s="30">
        <v>3373293456424.9956</v>
      </c>
      <c r="E23" s="30">
        <v>9619096</v>
      </c>
      <c r="F23" s="30">
        <v>24473639458.569996</v>
      </c>
      <c r="G23" s="30">
        <v>1499088267775.968</v>
      </c>
      <c r="H23" s="38"/>
      <c r="I23" s="37"/>
      <c r="J23" s="37"/>
      <c r="K23" s="37"/>
      <c r="L23" s="37"/>
    </row>
    <row r="24" spans="1:12" ht="15.75" x14ac:dyDescent="0.25">
      <c r="A24" s="43">
        <v>43404</v>
      </c>
      <c r="B24" s="31">
        <v>19194257</v>
      </c>
      <c r="C24" s="31">
        <v>55940896453.969986</v>
      </c>
      <c r="D24" s="31">
        <v>3251262552182.3354</v>
      </c>
      <c r="E24" s="31">
        <v>12201378</v>
      </c>
      <c r="F24" s="31">
        <v>26286595704.68</v>
      </c>
      <c r="G24" s="31">
        <v>1527766440234.0466</v>
      </c>
      <c r="H24" s="38"/>
      <c r="I24" s="37"/>
      <c r="J24" s="37"/>
      <c r="K24" s="37"/>
      <c r="L24" s="37"/>
    </row>
    <row r="25" spans="1:12" ht="15.75" x14ac:dyDescent="0.25">
      <c r="A25" s="46">
        <v>43434</v>
      </c>
      <c r="B25" s="30">
        <v>18324433</v>
      </c>
      <c r="C25" s="30">
        <v>54849494169.950012</v>
      </c>
      <c r="D25" s="30">
        <v>3090379734673.958</v>
      </c>
      <c r="E25" s="30">
        <v>11468278</v>
      </c>
      <c r="F25" s="30">
        <v>25773834586.150013</v>
      </c>
      <c r="G25" s="30">
        <v>1452172664401.9724</v>
      </c>
      <c r="H25" s="38"/>
      <c r="I25" s="37"/>
      <c r="J25" s="37"/>
      <c r="K25" s="37"/>
      <c r="L25" s="37"/>
    </row>
    <row r="26" spans="1:12" ht="15.75" x14ac:dyDescent="0.25">
      <c r="A26" s="43">
        <v>43465</v>
      </c>
      <c r="B26" s="31">
        <v>20700771</v>
      </c>
      <c r="C26" s="31">
        <v>58117123672.020004</v>
      </c>
      <c r="D26" s="31">
        <v>3192447210151.7813</v>
      </c>
      <c r="E26" s="31">
        <v>13407988</v>
      </c>
      <c r="F26" s="31">
        <v>26890144287.960003</v>
      </c>
      <c r="G26" s="31">
        <v>1477109682804.3179</v>
      </c>
      <c r="H26" s="38"/>
      <c r="I26" s="37"/>
      <c r="J26" s="37"/>
      <c r="K26" s="37"/>
      <c r="L26" s="37"/>
    </row>
    <row r="27" spans="1:12" ht="15.75" x14ac:dyDescent="0.25">
      <c r="A27" s="46">
        <v>43496</v>
      </c>
      <c r="B27" s="30">
        <v>20376641</v>
      </c>
      <c r="C27" s="30">
        <v>60118145154.449997</v>
      </c>
      <c r="D27" s="30">
        <v>3209101630130.0059</v>
      </c>
      <c r="E27" s="30">
        <v>13312904</v>
      </c>
      <c r="F27" s="30">
        <v>26388004542.209995</v>
      </c>
      <c r="G27" s="30">
        <v>1408589506125.4375</v>
      </c>
      <c r="H27" s="38"/>
      <c r="I27" s="37"/>
      <c r="J27" s="37"/>
      <c r="K27" s="37"/>
      <c r="L27" s="37"/>
    </row>
    <row r="28" spans="1:12" ht="15.75" x14ac:dyDescent="0.25">
      <c r="A28" s="43">
        <v>43524</v>
      </c>
      <c r="B28" s="31">
        <v>20275362</v>
      </c>
      <c r="C28" s="31">
        <v>64024553793.029976</v>
      </c>
      <c r="D28" s="31">
        <v>3293600837107.5308</v>
      </c>
      <c r="E28" s="31">
        <v>13217217</v>
      </c>
      <c r="F28" s="31">
        <v>28367221105.799999</v>
      </c>
      <c r="G28" s="31">
        <v>1459288626711.969</v>
      </c>
      <c r="H28" s="38"/>
      <c r="I28" s="37"/>
      <c r="J28" s="37"/>
      <c r="K28" s="37"/>
      <c r="L28" s="37"/>
    </row>
    <row r="29" spans="1:12" ht="15.75" x14ac:dyDescent="0.25">
      <c r="A29" s="46">
        <v>43555</v>
      </c>
      <c r="B29" s="30">
        <v>22595749</v>
      </c>
      <c r="C29" s="30">
        <v>69167900745.789993</v>
      </c>
      <c r="D29" s="30">
        <v>3399125445654.7871</v>
      </c>
      <c r="E29" s="30">
        <v>15240502</v>
      </c>
      <c r="F29" s="30">
        <v>31771066779.430008</v>
      </c>
      <c r="G29" s="30">
        <v>1561328887549.4929</v>
      </c>
      <c r="H29" s="38"/>
      <c r="I29" s="37"/>
      <c r="J29" s="37"/>
      <c r="K29" s="37"/>
      <c r="L29" s="37"/>
    </row>
    <row r="30" spans="1:12" ht="15.75" x14ac:dyDescent="0.25">
      <c r="A30" s="43">
        <v>43585</v>
      </c>
      <c r="B30" s="31">
        <v>23957419</v>
      </c>
      <c r="C30" s="31">
        <v>77282186384.199997</v>
      </c>
      <c r="D30" s="31">
        <v>3671417401160.0454</v>
      </c>
      <c r="E30" s="31">
        <v>16365695</v>
      </c>
      <c r="F30" s="31">
        <v>35231999597.680016</v>
      </c>
      <c r="G30" s="31">
        <v>1673754101074.856</v>
      </c>
      <c r="H30" s="38"/>
      <c r="I30" s="37"/>
      <c r="J30" s="37"/>
      <c r="K30" s="37"/>
      <c r="L30" s="37"/>
    </row>
    <row r="31" spans="1:12" ht="15.75" x14ac:dyDescent="0.25">
      <c r="A31" s="46">
        <v>43616</v>
      </c>
      <c r="B31" s="30">
        <v>25591290</v>
      </c>
      <c r="C31" s="30">
        <v>80388331293.779999</v>
      </c>
      <c r="D31" s="30">
        <v>3705622354372.373</v>
      </c>
      <c r="E31" s="30">
        <v>17999945</v>
      </c>
      <c r="F31" s="30">
        <v>37774398655.610001</v>
      </c>
      <c r="G31" s="30">
        <v>1741268338680.3032</v>
      </c>
      <c r="H31" s="38"/>
      <c r="I31" s="37"/>
      <c r="J31" s="37"/>
      <c r="K31" s="37"/>
      <c r="L31" s="37"/>
    </row>
    <row r="32" spans="1:12" ht="15.75" x14ac:dyDescent="0.25">
      <c r="A32" s="43">
        <v>43646</v>
      </c>
      <c r="B32" s="31">
        <v>24312844</v>
      </c>
      <c r="C32" s="31">
        <v>91501641261.849991</v>
      </c>
      <c r="D32" s="31">
        <v>4106297876050.9912</v>
      </c>
      <c r="E32" s="31">
        <v>16549476</v>
      </c>
      <c r="F32" s="31">
        <v>38305823142.130013</v>
      </c>
      <c r="G32" s="31">
        <v>1719041517067.2444</v>
      </c>
      <c r="H32" s="38"/>
      <c r="I32" s="37"/>
      <c r="J32" s="37"/>
      <c r="K32" s="37"/>
      <c r="L32" s="37"/>
    </row>
    <row r="33" spans="1:12" ht="15.75" x14ac:dyDescent="0.25">
      <c r="A33" s="46">
        <v>43677</v>
      </c>
      <c r="B33" s="30">
        <v>28750800</v>
      </c>
      <c r="C33" s="30">
        <v>94392618508.329987</v>
      </c>
      <c r="D33" s="30">
        <v>4144935481099.6538</v>
      </c>
      <c r="E33" s="30">
        <v>20561044</v>
      </c>
      <c r="F33" s="30">
        <v>41956435774.340004</v>
      </c>
      <c r="G33" s="30">
        <v>1842376258332.0405</v>
      </c>
      <c r="H33" s="38"/>
      <c r="I33" s="37"/>
      <c r="J33" s="37"/>
      <c r="K33" s="37"/>
      <c r="L33" s="37"/>
    </row>
    <row r="34" spans="1:12" ht="15.75" x14ac:dyDescent="0.25">
      <c r="A34" s="43">
        <v>43708</v>
      </c>
      <c r="B34" s="31">
        <v>28977474</v>
      </c>
      <c r="C34" s="31">
        <v>91242584654.300003</v>
      </c>
      <c r="D34" s="31">
        <v>3854217105319.9434</v>
      </c>
      <c r="E34" s="31">
        <v>21362560</v>
      </c>
      <c r="F34" s="31">
        <v>43157670806.43</v>
      </c>
      <c r="G34" s="31">
        <v>1823041660625.1912</v>
      </c>
      <c r="H34" s="38"/>
      <c r="I34" s="37"/>
      <c r="J34" s="37"/>
      <c r="K34" s="37"/>
      <c r="L34" s="37"/>
    </row>
    <row r="35" spans="1:12" ht="15.75" x14ac:dyDescent="0.25">
      <c r="A35" s="46">
        <v>43738</v>
      </c>
      <c r="B35" s="30">
        <v>32214823</v>
      </c>
      <c r="C35" s="30">
        <v>93018753731.690018</v>
      </c>
      <c r="D35" s="30">
        <v>3710837652508.4365</v>
      </c>
      <c r="E35" s="30">
        <v>24132464</v>
      </c>
      <c r="F35" s="30">
        <v>45911453343.290009</v>
      </c>
      <c r="G35" s="30">
        <v>1831565602771.8047</v>
      </c>
      <c r="H35" s="38"/>
      <c r="I35" s="37"/>
      <c r="J35" s="37"/>
      <c r="K35" s="37"/>
      <c r="L35" s="37"/>
    </row>
    <row r="36" spans="1:12" ht="15.75" x14ac:dyDescent="0.25">
      <c r="A36" s="43">
        <v>43769</v>
      </c>
      <c r="B36" s="31">
        <v>32399007</v>
      </c>
      <c r="C36" s="31">
        <v>94067230584.000046</v>
      </c>
      <c r="D36" s="31">
        <v>3633012383962.7725</v>
      </c>
      <c r="E36" s="31">
        <v>24097473</v>
      </c>
      <c r="F36" s="31">
        <v>46251906116.659981</v>
      </c>
      <c r="G36" s="31">
        <v>1786315453963.0955</v>
      </c>
      <c r="H36" s="38"/>
      <c r="I36" s="37"/>
      <c r="J36" s="37"/>
      <c r="K36" s="37"/>
      <c r="L36" s="37"/>
    </row>
    <row r="37" spans="1:12" ht="15.75" x14ac:dyDescent="0.25">
      <c r="A37" s="46">
        <v>43799</v>
      </c>
      <c r="B37" s="30">
        <v>33677847</v>
      </c>
      <c r="C37" s="30">
        <v>94816239780.749969</v>
      </c>
      <c r="D37" s="30">
        <v>3512499595755.6221</v>
      </c>
      <c r="E37" s="30">
        <v>25499092</v>
      </c>
      <c r="F37" s="30">
        <v>47205635032.629997</v>
      </c>
      <c r="G37" s="30">
        <v>1748748677999.8184</v>
      </c>
      <c r="H37" s="38"/>
      <c r="I37" s="37"/>
      <c r="J37" s="37"/>
      <c r="K37" s="37"/>
      <c r="L37" s="37"/>
    </row>
    <row r="38" spans="1:12" ht="15.75" x14ac:dyDescent="0.25">
      <c r="A38" s="43">
        <v>43830</v>
      </c>
      <c r="B38" s="31">
        <v>37008636</v>
      </c>
      <c r="C38" s="31">
        <v>100369103158.43999</v>
      </c>
      <c r="D38" s="31">
        <v>3584031637226.6367</v>
      </c>
      <c r="E38" s="31">
        <v>27961403</v>
      </c>
      <c r="F38" s="31">
        <v>51527097147.049995</v>
      </c>
      <c r="G38" s="31">
        <v>1839956127314.946</v>
      </c>
      <c r="H38" s="31"/>
      <c r="I38" s="37"/>
      <c r="J38" s="37"/>
      <c r="K38" s="37"/>
      <c r="L38" s="37"/>
    </row>
    <row r="39" spans="1:12" ht="15.75" x14ac:dyDescent="0.25">
      <c r="A39" s="46">
        <v>43861</v>
      </c>
      <c r="B39" s="30">
        <v>39937016</v>
      </c>
      <c r="C39" s="30">
        <v>121298094491.27</v>
      </c>
      <c r="D39" s="30">
        <v>4235943484741.3857</v>
      </c>
      <c r="E39" s="30">
        <v>31825679</v>
      </c>
      <c r="F39" s="30">
        <v>67144712677.61998</v>
      </c>
      <c r="G39" s="30">
        <v>2344811840569.0771</v>
      </c>
      <c r="H39" s="31"/>
      <c r="J39" s="37"/>
      <c r="K39" s="37"/>
      <c r="L39" s="37"/>
    </row>
    <row r="40" spans="1:12" ht="15.75" x14ac:dyDescent="0.25">
      <c r="A40" s="43">
        <v>43890</v>
      </c>
      <c r="B40" s="31">
        <v>35403866</v>
      </c>
      <c r="C40" s="31">
        <v>107596702537.22</v>
      </c>
      <c r="D40" s="31">
        <v>3683298717316.8237</v>
      </c>
      <c r="E40" s="31">
        <v>27170558</v>
      </c>
      <c r="F40" s="31">
        <v>57673086241.890007</v>
      </c>
      <c r="G40" s="31">
        <v>1974291029085.886</v>
      </c>
      <c r="H40" s="31"/>
      <c r="J40" s="37"/>
      <c r="K40" s="37"/>
      <c r="L40" s="37"/>
    </row>
    <row r="41" spans="1:12" ht="15.75" x14ac:dyDescent="0.25">
      <c r="A41" s="46">
        <v>43921</v>
      </c>
      <c r="B41" s="30">
        <v>37659442</v>
      </c>
      <c r="C41" s="30">
        <v>110404319446.39999</v>
      </c>
      <c r="D41" s="30">
        <v>3657135155028.4937</v>
      </c>
      <c r="E41" s="30">
        <v>28894479</v>
      </c>
      <c r="F41" s="30">
        <v>60165188901.269997</v>
      </c>
      <c r="G41" s="30">
        <v>1992967562710.1501</v>
      </c>
      <c r="H41" s="31"/>
      <c r="J41" s="37"/>
      <c r="K41" s="37"/>
      <c r="L41" s="37"/>
    </row>
    <row r="42" spans="1:12" ht="15.75" x14ac:dyDescent="0.25">
      <c r="A42" s="43">
        <v>43951</v>
      </c>
      <c r="B42" s="31">
        <v>37107367</v>
      </c>
      <c r="C42" s="31">
        <v>110839836293.64003</v>
      </c>
      <c r="D42" s="31">
        <v>3617424239658.4648</v>
      </c>
      <c r="E42" s="31">
        <v>28236112</v>
      </c>
      <c r="F42" s="31">
        <v>61226929007.629982</v>
      </c>
      <c r="G42" s="31">
        <v>1998232625725.7148</v>
      </c>
      <c r="H42" s="31"/>
      <c r="J42" s="37"/>
      <c r="K42" s="37"/>
      <c r="L42" s="37"/>
    </row>
    <row r="43" spans="1:12" ht="15.75" x14ac:dyDescent="0.25">
      <c r="A43" s="46">
        <v>43982</v>
      </c>
      <c r="B43" s="30">
        <v>34363198</v>
      </c>
      <c r="C43" s="30">
        <v>106906935777.18005</v>
      </c>
      <c r="D43" s="30">
        <v>3436058809831.1685</v>
      </c>
      <c r="E43" s="30">
        <v>25750072</v>
      </c>
      <c r="F43" s="30">
        <v>56231202466.400002</v>
      </c>
      <c r="G43" s="30">
        <v>1807307610282.4424</v>
      </c>
      <c r="H43" s="31"/>
      <c r="J43" s="37"/>
      <c r="K43" s="37"/>
      <c r="L43" s="37"/>
    </row>
    <row r="44" spans="1:12" ht="15.75" x14ac:dyDescent="0.25">
      <c r="A44" s="43">
        <v>44012</v>
      </c>
      <c r="B44" s="31">
        <v>37451839</v>
      </c>
      <c r="C44" s="31">
        <v>115809188197.91997</v>
      </c>
      <c r="D44" s="31">
        <v>3640506826532.3564</v>
      </c>
      <c r="E44" s="31">
        <v>28599109</v>
      </c>
      <c r="F44" s="31">
        <v>54782700305.220001</v>
      </c>
      <c r="G44" s="31">
        <v>1722115468905.5291</v>
      </c>
      <c r="H44" s="31"/>
      <c r="J44" s="37"/>
      <c r="K44" s="37"/>
      <c r="L44" s="37"/>
    </row>
    <row r="45" spans="1:12" ht="15.75" x14ac:dyDescent="0.25">
      <c r="A45" s="46">
        <v>44043</v>
      </c>
      <c r="B45" s="30">
        <v>35764574</v>
      </c>
      <c r="C45" s="30">
        <v>124839877939.03998</v>
      </c>
      <c r="D45" s="30">
        <v>3849925023585.1465</v>
      </c>
      <c r="E45" s="30">
        <v>26725162</v>
      </c>
      <c r="F45" s="30">
        <v>60202673922.559998</v>
      </c>
      <c r="G45" s="30">
        <v>1856584487645.6711</v>
      </c>
      <c r="H45" s="31"/>
      <c r="J45" s="37"/>
      <c r="K45" s="37"/>
      <c r="L45" s="37"/>
    </row>
    <row r="46" spans="1:12" ht="15.75" x14ac:dyDescent="0.25">
      <c r="A46" s="43">
        <v>44074</v>
      </c>
      <c r="B46" s="31">
        <v>32828065</v>
      </c>
      <c r="C46" s="31">
        <v>119221683364.10999</v>
      </c>
      <c r="D46" s="31">
        <v>3580002053571.9321</v>
      </c>
      <c r="E46" s="31">
        <v>24140065</v>
      </c>
      <c r="F46" s="31">
        <v>54406338292.149994</v>
      </c>
      <c r="G46" s="31">
        <v>1633719616408.8086</v>
      </c>
      <c r="H46" s="31"/>
      <c r="J46" s="37"/>
      <c r="K46" s="37"/>
      <c r="L46" s="37"/>
    </row>
    <row r="47" spans="1:12" ht="15.75" x14ac:dyDescent="0.25">
      <c r="A47" s="46">
        <v>44104</v>
      </c>
      <c r="B47" s="30">
        <v>35605007</v>
      </c>
      <c r="C47" s="30">
        <v>139237548009.15002</v>
      </c>
      <c r="D47" s="30">
        <v>4065755305870.9204</v>
      </c>
      <c r="E47" s="30">
        <v>26458847</v>
      </c>
      <c r="F47" s="30">
        <v>60410758343.379951</v>
      </c>
      <c r="G47" s="30">
        <v>1764002345474.6731</v>
      </c>
      <c r="H47" s="31"/>
      <c r="J47" s="37"/>
      <c r="K47" s="37"/>
      <c r="L47" s="37"/>
    </row>
    <row r="48" spans="1:12" ht="15.75" x14ac:dyDescent="0.25">
      <c r="A48" s="43">
        <v>44135</v>
      </c>
      <c r="B48" s="31">
        <v>33920864</v>
      </c>
      <c r="C48" s="31">
        <v>136271468706.12999</v>
      </c>
      <c r="D48" s="31">
        <v>3834915376665.4502</v>
      </c>
      <c r="E48" s="31">
        <v>24591524</v>
      </c>
      <c r="F48" s="31">
        <v>53750512853.599998</v>
      </c>
      <c r="G48" s="31">
        <v>1512632616372.8516</v>
      </c>
      <c r="H48" s="31"/>
      <c r="J48" s="37"/>
      <c r="K48" s="37"/>
      <c r="L48" s="37"/>
    </row>
    <row r="49" spans="1:12" ht="15.75" x14ac:dyDescent="0.25">
      <c r="A49" s="46">
        <v>44165</v>
      </c>
      <c r="B49" s="30">
        <v>35560049</v>
      </c>
      <c r="C49" s="30">
        <v>129562909267.72997</v>
      </c>
      <c r="D49" s="30">
        <v>3534446793779.3501</v>
      </c>
      <c r="E49" s="30">
        <v>26112667</v>
      </c>
      <c r="F49" s="30">
        <v>47510229048.409996</v>
      </c>
      <c r="G49" s="30">
        <v>1296068278189.7012</v>
      </c>
      <c r="H49" s="31"/>
      <c r="J49" s="37"/>
      <c r="K49" s="37"/>
      <c r="L49" s="37"/>
    </row>
    <row r="50" spans="1:12" ht="15.75" x14ac:dyDescent="0.25">
      <c r="A50" s="43">
        <v>44196</v>
      </c>
      <c r="B50" s="31">
        <v>39162941</v>
      </c>
      <c r="C50" s="31">
        <v>124873837659.56999</v>
      </c>
      <c r="D50" s="31">
        <v>3275334263797.3267</v>
      </c>
      <c r="E50" s="31">
        <v>28745855</v>
      </c>
      <c r="F50" s="31">
        <v>50580509148.159996</v>
      </c>
      <c r="G50" s="31">
        <v>1326683617627.9414</v>
      </c>
      <c r="H50" s="31"/>
      <c r="J50" s="37"/>
      <c r="K50" s="37"/>
      <c r="L50" s="37"/>
    </row>
    <row r="51" spans="1:12" ht="15.75" x14ac:dyDescent="0.25">
      <c r="A51" s="46">
        <v>44227</v>
      </c>
      <c r="B51" s="30">
        <v>44260116</v>
      </c>
      <c r="C51" s="30">
        <v>124409590018.72002</v>
      </c>
      <c r="D51" s="30">
        <v>3136172881481.1924</v>
      </c>
      <c r="E51" s="30">
        <v>34440625</v>
      </c>
      <c r="F51" s="30">
        <v>53826022882.800026</v>
      </c>
      <c r="G51" s="30">
        <v>1356870585761.2981</v>
      </c>
      <c r="H51" s="31"/>
      <c r="J51" s="37"/>
      <c r="K51" s="37"/>
      <c r="L51" s="37"/>
    </row>
    <row r="52" spans="1:12" ht="15.75" x14ac:dyDescent="0.25">
      <c r="A52" s="43">
        <v>44255</v>
      </c>
      <c r="B52" s="31">
        <v>30344305</v>
      </c>
      <c r="C52" s="31">
        <v>115380740559.42003</v>
      </c>
      <c r="D52" s="31">
        <v>2808187234263.0327</v>
      </c>
      <c r="E52" s="31">
        <v>21196460</v>
      </c>
      <c r="F52" s="31">
        <v>43138723673.830009</v>
      </c>
      <c r="G52" s="31">
        <v>1049929238934.4917</v>
      </c>
      <c r="H52" s="31"/>
      <c r="J52" s="37"/>
      <c r="K52" s="37"/>
      <c r="L52" s="37"/>
    </row>
    <row r="53" spans="1:12" ht="15.75" x14ac:dyDescent="0.25">
      <c r="A53" s="46">
        <v>44286</v>
      </c>
      <c r="B53" s="30">
        <v>31085332</v>
      </c>
      <c r="C53" s="30">
        <v>132916799740.60999</v>
      </c>
      <c r="D53" s="30">
        <v>3086501894427.1528</v>
      </c>
      <c r="E53" s="30">
        <v>21061830</v>
      </c>
      <c r="F53" s="30">
        <v>52005330645.81002</v>
      </c>
      <c r="G53" s="30">
        <v>1207631780721.8555</v>
      </c>
      <c r="H53" s="31"/>
      <c r="J53" s="37"/>
      <c r="K53" s="37"/>
      <c r="L53" s="37"/>
    </row>
    <row r="54" spans="1:12" ht="15.75" x14ac:dyDescent="0.25">
      <c r="A54" s="43">
        <v>44316</v>
      </c>
      <c r="B54" s="31">
        <v>29585804</v>
      </c>
      <c r="C54" s="31">
        <v>128835373442.74998</v>
      </c>
      <c r="D54" s="31">
        <v>2874440239442.8188</v>
      </c>
      <c r="E54" s="31">
        <v>19996901</v>
      </c>
      <c r="F54" s="31">
        <v>50198024758.909981</v>
      </c>
      <c r="G54" s="31">
        <v>1119965879337.291</v>
      </c>
      <c r="H54" s="31"/>
      <c r="J54" s="37"/>
      <c r="K54" s="37"/>
      <c r="L54" s="37"/>
    </row>
    <row r="55" spans="1:12" ht="15.75" x14ac:dyDescent="0.25">
      <c r="A55" s="46">
        <v>44347</v>
      </c>
      <c r="B55" s="30">
        <v>27365284</v>
      </c>
      <c r="C55" s="30">
        <v>153337208127.97992</v>
      </c>
      <c r="D55" s="30">
        <v>3311073333481.4746</v>
      </c>
      <c r="E55" s="30">
        <v>17702849</v>
      </c>
      <c r="F55" s="30">
        <v>50770654231.129982</v>
      </c>
      <c r="G55" s="30">
        <v>1096311595863.9147</v>
      </c>
      <c r="H55" s="31"/>
      <c r="J55" s="37"/>
      <c r="K55" s="37"/>
      <c r="L55" s="37"/>
    </row>
    <row r="56" spans="1:12" ht="15.75" x14ac:dyDescent="0.25">
      <c r="A56" s="43">
        <v>44377</v>
      </c>
      <c r="B56" s="31">
        <v>35576949</v>
      </c>
      <c r="C56" s="31">
        <v>168258049568.29007</v>
      </c>
      <c r="D56" s="31">
        <v>3521474301741.1079</v>
      </c>
      <c r="E56" s="31">
        <v>25859688</v>
      </c>
      <c r="F56" s="31">
        <v>56347270785.079994</v>
      </c>
      <c r="G56" s="31">
        <v>1179292560159.939</v>
      </c>
      <c r="H56" s="31"/>
      <c r="J56" s="37"/>
      <c r="K56" s="37"/>
      <c r="L56" s="37"/>
    </row>
    <row r="57" spans="1:12" ht="15.75" x14ac:dyDescent="0.25">
      <c r="A57" s="46">
        <v>44408</v>
      </c>
      <c r="B57" s="30">
        <v>32257760</v>
      </c>
      <c r="C57" s="30">
        <v>175403686207.36996</v>
      </c>
      <c r="D57" s="30">
        <v>3564204987032.123</v>
      </c>
      <c r="E57" s="30">
        <v>22099447</v>
      </c>
      <c r="F57" s="30">
        <v>55985955954.800011</v>
      </c>
      <c r="G57" s="30">
        <v>1137635289955.9226</v>
      </c>
      <c r="H57" s="31"/>
      <c r="J57" s="37"/>
      <c r="K57" s="37"/>
      <c r="L57" s="37"/>
    </row>
    <row r="58" spans="1:12" ht="15.75" x14ac:dyDescent="0.25">
      <c r="A58" s="43">
        <v>44439</v>
      </c>
      <c r="B58" s="31">
        <v>32598822</v>
      </c>
      <c r="C58" s="31">
        <v>180533220174.2901</v>
      </c>
      <c r="D58" s="31">
        <v>3580063781044.6997</v>
      </c>
      <c r="E58" s="31">
        <v>21867316</v>
      </c>
      <c r="F58" s="31">
        <v>56273161161.180023</v>
      </c>
      <c r="G58" s="31">
        <v>1115924847092.0601</v>
      </c>
      <c r="H58" s="31"/>
      <c r="J58" s="37"/>
      <c r="K58" s="37"/>
      <c r="L58" s="37"/>
    </row>
    <row r="59" spans="1:12" ht="15.75" x14ac:dyDescent="0.25">
      <c r="A59" s="46">
        <v>44469</v>
      </c>
      <c r="B59" s="30">
        <v>30003261</v>
      </c>
      <c r="C59" s="30">
        <v>191163393029.08997</v>
      </c>
      <c r="D59" s="30">
        <v>3661016903125.8652</v>
      </c>
      <c r="E59" s="30">
        <v>19764258</v>
      </c>
      <c r="F59" s="30">
        <v>59806282899.350014</v>
      </c>
      <c r="G59" s="30">
        <v>1145364753880.0964</v>
      </c>
      <c r="H59" s="31"/>
      <c r="J59" s="37"/>
      <c r="K59" s="37"/>
      <c r="L59" s="37"/>
    </row>
    <row r="60" spans="1:12" ht="15.75" x14ac:dyDescent="0.25">
      <c r="A60" s="43">
        <v>44500</v>
      </c>
      <c r="B60" s="31">
        <v>29150184</v>
      </c>
      <c r="C60" s="31">
        <v>170727988368.40005</v>
      </c>
      <c r="D60" s="31">
        <v>3158588806036.5845</v>
      </c>
      <c r="E60" s="31">
        <v>18865553</v>
      </c>
      <c r="F60" s="31">
        <v>55850908163.770027</v>
      </c>
      <c r="G60" s="31">
        <v>1033281391170.6167</v>
      </c>
      <c r="H60" s="31"/>
      <c r="J60" s="37"/>
      <c r="K60" s="37"/>
      <c r="L60" s="37"/>
    </row>
    <row r="61" spans="1:12" ht="15.75" x14ac:dyDescent="0.25">
      <c r="A61" s="46">
        <v>44530</v>
      </c>
      <c r="B61" s="30">
        <v>32872602</v>
      </c>
      <c r="C61" s="30">
        <v>175947450385.5</v>
      </c>
      <c r="D61" s="30">
        <v>3174845948768.062</v>
      </c>
      <c r="E61" s="30">
        <v>22344500</v>
      </c>
      <c r="F61" s="30">
        <v>58001730882.470024</v>
      </c>
      <c r="G61" s="30">
        <v>1046599765499.7623</v>
      </c>
      <c r="H61" s="31"/>
      <c r="J61" s="37"/>
      <c r="K61" s="37"/>
      <c r="L61" s="37"/>
    </row>
    <row r="62" spans="1:12" ht="15.75" x14ac:dyDescent="0.25">
      <c r="A62" s="43">
        <v>44561</v>
      </c>
      <c r="B62" s="31">
        <v>33299409</v>
      </c>
      <c r="C62" s="31">
        <v>166981924727.05002</v>
      </c>
      <c r="D62" s="31">
        <v>2901647062571.105</v>
      </c>
      <c r="E62" s="31">
        <v>22694908</v>
      </c>
      <c r="F62" s="31">
        <v>58037255033.740005</v>
      </c>
      <c r="G62" s="31">
        <v>1008514130278.5656</v>
      </c>
      <c r="H62" s="31"/>
      <c r="J62" s="37"/>
      <c r="K62" s="37"/>
      <c r="L62" s="37"/>
    </row>
    <row r="63" spans="1:12" ht="15.75" x14ac:dyDescent="0.25">
      <c r="A63" s="46">
        <v>44592</v>
      </c>
      <c r="B63" s="30">
        <v>29652549</v>
      </c>
      <c r="C63" s="30">
        <v>163506700037.92999</v>
      </c>
      <c r="D63" s="30">
        <v>2735248506521.1519</v>
      </c>
      <c r="E63" s="30">
        <v>19622187</v>
      </c>
      <c r="F63" s="30">
        <v>53261753592.600006</v>
      </c>
      <c r="G63" s="30">
        <v>890997934244.04761</v>
      </c>
      <c r="H63" s="31"/>
      <c r="J63" s="37"/>
      <c r="K63" s="37"/>
      <c r="L63" s="37"/>
    </row>
    <row r="64" spans="1:12" ht="15.75" x14ac:dyDescent="0.25">
      <c r="A64" s="43">
        <v>44620</v>
      </c>
      <c r="B64" s="31">
        <v>29347753</v>
      </c>
      <c r="C64" s="31">
        <v>154048526174.76001</v>
      </c>
      <c r="D64" s="31">
        <v>2461475254398.5557</v>
      </c>
      <c r="E64" s="31">
        <v>19435872</v>
      </c>
      <c r="F64" s="31">
        <v>46172651437.749985</v>
      </c>
      <c r="G64" s="31">
        <v>737772971713.20081</v>
      </c>
      <c r="H64" s="31"/>
      <c r="J64" s="37"/>
      <c r="K64" s="37"/>
      <c r="L64" s="37"/>
    </row>
    <row r="65" spans="1:12" ht="15.75" x14ac:dyDescent="0.25">
      <c r="A65" s="46">
        <v>44651</v>
      </c>
      <c r="B65" s="30">
        <v>31612272</v>
      </c>
      <c r="C65" s="30">
        <v>198286157507.67007</v>
      </c>
      <c r="D65" s="30">
        <v>2968579647684.2954</v>
      </c>
      <c r="E65" s="30">
        <v>20703195</v>
      </c>
      <c r="F65" s="30">
        <v>69423384905.220016</v>
      </c>
      <c r="G65" s="30">
        <v>1039350654092.0153</v>
      </c>
      <c r="H65" s="31"/>
      <c r="J65" s="37"/>
      <c r="K65" s="37"/>
      <c r="L65" s="37"/>
    </row>
    <row r="66" spans="1:12" ht="15.75" x14ac:dyDescent="0.25">
      <c r="A66" s="43">
        <v>44681</v>
      </c>
      <c r="B66" s="31">
        <v>29100208</v>
      </c>
      <c r="C66" s="31">
        <v>203838406216.58997</v>
      </c>
      <c r="D66" s="31">
        <v>2877680870162.2222</v>
      </c>
      <c r="E66" s="31">
        <v>18516650</v>
      </c>
      <c r="F66" s="31">
        <v>70714150610.339996</v>
      </c>
      <c r="G66" s="31">
        <v>998304305052.91028</v>
      </c>
      <c r="H66" s="31"/>
      <c r="J66" s="37"/>
      <c r="K66" s="37"/>
      <c r="L66" s="37"/>
    </row>
    <row r="67" spans="1:12" ht="15.75" x14ac:dyDescent="0.25">
      <c r="A67" s="46">
        <v>44712</v>
      </c>
      <c r="B67" s="30">
        <v>28504985</v>
      </c>
      <c r="C67" s="30">
        <v>219490892340.88995</v>
      </c>
      <c r="D67" s="30">
        <v>2949688257735.4111</v>
      </c>
      <c r="E67" s="30">
        <v>17680497</v>
      </c>
      <c r="F67" s="30">
        <v>77353550381.280045</v>
      </c>
      <c r="G67" s="30">
        <v>1039536797269.1945</v>
      </c>
      <c r="H67" s="31"/>
      <c r="J67" s="37"/>
      <c r="K67" s="37"/>
      <c r="L67" s="37"/>
    </row>
    <row r="68" spans="1:12" ht="15.75" x14ac:dyDescent="0.25">
      <c r="A68" s="43">
        <v>44742</v>
      </c>
      <c r="B68" s="31">
        <v>27177890</v>
      </c>
      <c r="C68" s="31">
        <v>260844431216.86996</v>
      </c>
      <c r="D68" s="31">
        <v>3329143558463.0674</v>
      </c>
      <c r="E68" s="31">
        <v>16166403</v>
      </c>
      <c r="F68" s="31">
        <v>87221499863.529953</v>
      </c>
      <c r="G68" s="31">
        <v>1113203349120.9084</v>
      </c>
      <c r="H68" s="31"/>
      <c r="J68" s="37"/>
      <c r="K68" s="37"/>
      <c r="L68" s="37"/>
    </row>
    <row r="69" spans="1:12" ht="15.75" x14ac:dyDescent="0.25">
      <c r="A69" s="46">
        <v>44773</v>
      </c>
      <c r="B69" s="30">
        <v>26487410</v>
      </c>
      <c r="C69" s="30">
        <v>291749864923.95007</v>
      </c>
      <c r="D69" s="30">
        <v>3466827863649.6836</v>
      </c>
      <c r="E69" s="30">
        <v>15501446</v>
      </c>
      <c r="F69" s="30">
        <v>92684644189.619995</v>
      </c>
      <c r="G69" s="30">
        <v>1101360259730.676</v>
      </c>
      <c r="H69" s="31"/>
      <c r="J69" s="37"/>
      <c r="K69" s="37"/>
      <c r="L69" s="37"/>
    </row>
    <row r="70" spans="1:12" ht="15.75" x14ac:dyDescent="0.25">
      <c r="A70" s="43">
        <v>44804</v>
      </c>
      <c r="B70" s="31">
        <v>25687311</v>
      </c>
      <c r="C70" s="31">
        <v>327386223341.97009</v>
      </c>
      <c r="D70" s="31">
        <v>3636793620620.8306</v>
      </c>
      <c r="E70" s="31">
        <v>14529516</v>
      </c>
      <c r="F70" s="31">
        <v>101691374200.53999</v>
      </c>
      <c r="G70" s="31">
        <v>1129646010114.4343</v>
      </c>
      <c r="H70" s="31"/>
      <c r="J70" s="37"/>
      <c r="K70" s="37"/>
      <c r="L70" s="37"/>
    </row>
    <row r="71" spans="1:12" ht="15.75" x14ac:dyDescent="0.25">
      <c r="A71" s="46">
        <v>44834</v>
      </c>
      <c r="B71" s="30">
        <v>24314731</v>
      </c>
      <c r="C71" s="30">
        <v>322186587532.32007</v>
      </c>
      <c r="D71" s="30">
        <v>3371182181068.2349</v>
      </c>
      <c r="E71" s="30">
        <v>13160688</v>
      </c>
      <c r="F71" s="30">
        <v>103230797712.38995</v>
      </c>
      <c r="G71" s="30">
        <v>1080149948050.0813</v>
      </c>
      <c r="H71" s="31"/>
      <c r="J71" s="37"/>
      <c r="K71" s="37"/>
      <c r="L71" s="37"/>
    </row>
    <row r="72" spans="1:12" ht="15.75" x14ac:dyDescent="0.25">
      <c r="A72" s="43">
        <v>44865</v>
      </c>
      <c r="B72" s="31">
        <v>22960294</v>
      </c>
      <c r="C72" s="31">
        <v>316685995433.79016</v>
      </c>
      <c r="D72" s="31">
        <v>3115852934300.6592</v>
      </c>
      <c r="E72" s="31">
        <v>11870794</v>
      </c>
      <c r="F72" s="31">
        <v>103232408688.34001</v>
      </c>
      <c r="G72" s="31">
        <v>1015696962178.2288</v>
      </c>
      <c r="H72" s="31"/>
      <c r="J72" s="37"/>
      <c r="K72" s="37"/>
      <c r="L72" s="37"/>
    </row>
    <row r="73" spans="1:12" ht="15.75" x14ac:dyDescent="0.25">
      <c r="A73" s="46">
        <v>44895</v>
      </c>
      <c r="B73" s="30">
        <v>23821588</v>
      </c>
      <c r="C73" s="30">
        <v>306949358958.45978</v>
      </c>
      <c r="D73" s="30">
        <v>2878541468209.6699</v>
      </c>
      <c r="E73" s="30">
        <v>12606007</v>
      </c>
      <c r="F73" s="30">
        <v>103811040867.61998</v>
      </c>
      <c r="G73" s="30">
        <v>973529923663.70605</v>
      </c>
      <c r="H73" s="31"/>
      <c r="J73" s="37"/>
      <c r="K73" s="37"/>
      <c r="L73" s="37"/>
    </row>
    <row r="74" spans="1:12" ht="15.75" x14ac:dyDescent="0.25">
      <c r="A74" s="43">
        <v>44926</v>
      </c>
      <c r="B74" s="31">
        <v>22071486</v>
      </c>
      <c r="C74" s="31">
        <v>318577139918.42993</v>
      </c>
      <c r="D74" s="31">
        <v>2841947037599.0469</v>
      </c>
      <c r="E74" s="31">
        <v>10658937</v>
      </c>
      <c r="F74" s="31">
        <v>109545936658.61</v>
      </c>
      <c r="G74" s="31">
        <v>977231920180.0304</v>
      </c>
      <c r="H74" s="31"/>
      <c r="J74" s="37"/>
      <c r="K74" s="37"/>
      <c r="L74" s="37"/>
    </row>
    <row r="75" spans="1:12" ht="15.75" x14ac:dyDescent="0.25">
      <c r="A75" s="46">
        <v>44957</v>
      </c>
      <c r="B75" s="30">
        <v>20078330</v>
      </c>
      <c r="C75" s="30">
        <v>336732196370.34991</v>
      </c>
      <c r="D75" s="30">
        <v>2833126476418.3438</v>
      </c>
      <c r="E75" s="30">
        <v>9320711</v>
      </c>
      <c r="F75" s="30">
        <v>111201620907.48004</v>
      </c>
      <c r="G75" s="30">
        <v>935604791610.47083</v>
      </c>
      <c r="J75" s="37"/>
      <c r="K75" s="37"/>
      <c r="L75" s="37"/>
    </row>
    <row r="76" spans="1:12" ht="15.75" x14ac:dyDescent="0.25">
      <c r="A76" s="43">
        <v>44985</v>
      </c>
      <c r="B76" s="31">
        <v>20465105</v>
      </c>
      <c r="C76" s="31">
        <v>355023397959.73999</v>
      </c>
      <c r="D76" s="31">
        <v>2801355117807.2021</v>
      </c>
      <c r="E76" s="31">
        <v>9610574</v>
      </c>
      <c r="F76" s="31">
        <v>121136039759.14999</v>
      </c>
      <c r="G76" s="31">
        <v>955838592274.06079</v>
      </c>
      <c r="J76" s="37"/>
      <c r="K76" s="37"/>
      <c r="L76" s="37"/>
    </row>
    <row r="77" spans="1:12" ht="15.75" x14ac:dyDescent="0.25">
      <c r="A77" s="46">
        <v>45016</v>
      </c>
      <c r="B77" s="30">
        <v>21824393</v>
      </c>
      <c r="C77" s="30">
        <v>389766020157.25</v>
      </c>
      <c r="D77" s="30">
        <v>2856270383200.3364</v>
      </c>
      <c r="E77" s="30">
        <v>10578848</v>
      </c>
      <c r="F77" s="30">
        <v>135431453339.65001</v>
      </c>
      <c r="G77" s="30">
        <v>992464271184.4292</v>
      </c>
      <c r="J77" s="37"/>
      <c r="K77" s="37"/>
      <c r="L77" s="37"/>
    </row>
    <row r="78" spans="1:12" ht="15.75" x14ac:dyDescent="0.25">
      <c r="A78" s="43">
        <v>45046</v>
      </c>
      <c r="B78" s="31">
        <v>20632976</v>
      </c>
      <c r="C78" s="31">
        <v>399616387785.36987</v>
      </c>
      <c r="D78" s="31">
        <v>2701460196900.144</v>
      </c>
      <c r="E78" s="31">
        <v>9672091</v>
      </c>
      <c r="F78" s="31">
        <v>142346477772.49994</v>
      </c>
      <c r="G78" s="31">
        <v>962281216749.98535</v>
      </c>
      <c r="J78" s="37"/>
      <c r="K78" s="37"/>
      <c r="L78" s="37"/>
    </row>
    <row r="79" spans="1:12" ht="15.75" x14ac:dyDescent="0.25">
      <c r="A79" s="46">
        <v>45077</v>
      </c>
      <c r="B79" s="30">
        <v>22057234</v>
      </c>
      <c r="C79" s="30">
        <v>429034877395.98999</v>
      </c>
      <c r="D79" s="30">
        <v>2691156195910.897</v>
      </c>
      <c r="E79" s="30">
        <v>10729523</v>
      </c>
      <c r="F79" s="30">
        <v>154682284334.87</v>
      </c>
      <c r="G79" s="30">
        <v>970257221072.55249</v>
      </c>
      <c r="J79" s="37"/>
      <c r="K79" s="37"/>
      <c r="L79" s="37"/>
    </row>
    <row r="80" spans="1:12" ht="15.75" x14ac:dyDescent="0.25">
      <c r="A80" s="43">
        <v>45107</v>
      </c>
      <c r="B80" s="31">
        <v>22349489</v>
      </c>
      <c r="C80" s="31">
        <v>466287006994.10992</v>
      </c>
      <c r="D80" s="31">
        <v>2760547658582.3647</v>
      </c>
      <c r="E80" s="31">
        <v>10690027</v>
      </c>
      <c r="F80" s="31">
        <v>168630162411.64001</v>
      </c>
      <c r="G80" s="31">
        <v>998337060714.40466</v>
      </c>
      <c r="J80" s="37"/>
      <c r="K80" s="37"/>
      <c r="L80" s="37"/>
    </row>
    <row r="81" spans="1:12" ht="15.75" x14ac:dyDescent="0.25">
      <c r="A81" s="46">
        <v>45138</v>
      </c>
      <c r="B81" s="30">
        <v>21655332</v>
      </c>
      <c r="C81" s="30">
        <v>531101215175.82001</v>
      </c>
      <c r="D81" s="30">
        <v>2956669380639.0615</v>
      </c>
      <c r="E81" s="30">
        <v>9977128</v>
      </c>
      <c r="F81" s="30">
        <v>178005863350.26993</v>
      </c>
      <c r="G81" s="30">
        <v>990968332783.29431</v>
      </c>
      <c r="J81" s="37"/>
      <c r="K81" s="37"/>
      <c r="L81" s="37"/>
    </row>
    <row r="82" spans="1:12" ht="15.75" x14ac:dyDescent="0.25">
      <c r="A82" s="43">
        <v>45169</v>
      </c>
      <c r="B82" s="31">
        <v>20564716</v>
      </c>
      <c r="C82" s="31">
        <v>584671104137.22009</v>
      </c>
      <c r="D82" s="31">
        <v>2894742494722.8403</v>
      </c>
      <c r="E82" s="31">
        <v>8892308</v>
      </c>
      <c r="F82" s="31">
        <v>192920376104.61005</v>
      </c>
      <c r="G82" s="31">
        <v>955160613986.59497</v>
      </c>
      <c r="J82" s="37"/>
      <c r="K82" s="37"/>
      <c r="L82" s="37"/>
    </row>
    <row r="83" spans="1:12" ht="15.75" x14ac:dyDescent="0.25">
      <c r="A83" s="46">
        <v>45199</v>
      </c>
      <c r="B83" s="30">
        <v>19838369</v>
      </c>
      <c r="C83" s="30">
        <v>617462156724.4801</v>
      </c>
      <c r="D83" s="30">
        <v>2711396702503.1396</v>
      </c>
      <c r="E83" s="30">
        <v>8625584</v>
      </c>
      <c r="F83" s="30">
        <v>206403675314.33002</v>
      </c>
      <c r="G83" s="30">
        <v>906358776059.40955</v>
      </c>
      <c r="J83" s="37"/>
      <c r="K83" s="37"/>
      <c r="L83" s="37"/>
    </row>
    <row r="84" spans="1:12" ht="15.75" x14ac:dyDescent="0.25">
      <c r="A84" s="43">
        <v>45230</v>
      </c>
      <c r="B84" s="31">
        <v>19078080</v>
      </c>
      <c r="C84" s="31">
        <v>651355903518.69995</v>
      </c>
      <c r="D84" s="31">
        <v>2640983209060.4346</v>
      </c>
      <c r="E84" s="31">
        <v>7591148</v>
      </c>
      <c r="F84" s="31">
        <v>220260396384.26001</v>
      </c>
      <c r="G84" s="31">
        <v>893066302660.94775</v>
      </c>
      <c r="J84" s="37"/>
      <c r="K84" s="37"/>
      <c r="L84" s="37"/>
    </row>
    <row r="85" spans="1:12" ht="15.75" x14ac:dyDescent="0.25">
      <c r="A85" s="46">
        <v>45260</v>
      </c>
      <c r="B85" s="30">
        <v>18792499</v>
      </c>
      <c r="C85" s="30">
        <v>671703307655.10999</v>
      </c>
      <c r="D85" s="30">
        <v>2414207067596.7031</v>
      </c>
      <c r="E85" s="30">
        <v>7464113</v>
      </c>
      <c r="F85" s="30">
        <v>226846728052.09</v>
      </c>
      <c r="G85" s="30">
        <v>815322729370.47925</v>
      </c>
      <c r="J85" s="37"/>
      <c r="K85" s="37"/>
      <c r="L85" s="37"/>
    </row>
    <row r="86" spans="1:12" ht="15.75" x14ac:dyDescent="0.25">
      <c r="A86" s="43">
        <v>45291</v>
      </c>
      <c r="B86" s="31">
        <v>19160679</v>
      </c>
      <c r="C86" s="31">
        <v>730237692748.21997</v>
      </c>
      <c r="D86" s="31">
        <v>2091877982637.7944</v>
      </c>
      <c r="E86" s="31">
        <v>7609046</v>
      </c>
      <c r="F86" s="31">
        <v>245837399629.98999</v>
      </c>
      <c r="G86" s="31">
        <v>704238974106.50098</v>
      </c>
      <c r="J86" s="37"/>
      <c r="K86" s="37"/>
      <c r="L86" s="37"/>
    </row>
    <row r="87" spans="1:12" ht="15.75" x14ac:dyDescent="0.25">
      <c r="A87" s="46">
        <v>45322</v>
      </c>
      <c r="B87" s="30">
        <v>18977329</v>
      </c>
      <c r="C87" s="30">
        <v>820839956104.5802</v>
      </c>
      <c r="D87" s="30">
        <v>1949539592325.5562</v>
      </c>
      <c r="E87" s="30">
        <v>7970527</v>
      </c>
      <c r="F87" s="30">
        <v>269710964838.33002</v>
      </c>
      <c r="G87" s="30">
        <v>640578227858.17029</v>
      </c>
      <c r="J87" s="37"/>
      <c r="K87" s="37"/>
      <c r="L87" s="37"/>
    </row>
    <row r="88" spans="1:12" ht="15.75" x14ac:dyDescent="0.25">
      <c r="A88" s="43">
        <v>45351</v>
      </c>
      <c r="B88" s="31">
        <v>18784707</v>
      </c>
      <c r="C88" s="31">
        <v>944675431210.68005</v>
      </c>
      <c r="D88" s="31">
        <v>1981315960849.1692</v>
      </c>
      <c r="E88" s="31">
        <v>7677718</v>
      </c>
      <c r="F88" s="31">
        <v>308776329138.85004</v>
      </c>
      <c r="G88" s="31">
        <v>647612342866.97668</v>
      </c>
      <c r="J88" s="37"/>
      <c r="K88" s="37"/>
      <c r="L88" s="37"/>
    </row>
    <row r="89" spans="1:12" ht="15.75" x14ac:dyDescent="0.25">
      <c r="A89" s="46">
        <v>45382</v>
      </c>
      <c r="B89" s="30">
        <v>20347637</v>
      </c>
      <c r="C89" s="30">
        <v>1084825226224.5801</v>
      </c>
      <c r="D89" s="30">
        <v>2049604016982.8899</v>
      </c>
      <c r="E89" s="30">
        <v>8618985</v>
      </c>
      <c r="F89" s="30">
        <v>353727903750.66003</v>
      </c>
      <c r="G89" s="30">
        <v>668312383340.72461</v>
      </c>
      <c r="J89" s="37"/>
      <c r="K89" s="37"/>
      <c r="L89" s="37"/>
    </row>
    <row r="90" spans="1:12" ht="15.75" x14ac:dyDescent="0.25">
      <c r="A90" s="43">
        <v>45412</v>
      </c>
      <c r="B90" s="31">
        <v>21383337</v>
      </c>
      <c r="C90" s="31">
        <v>1218964997063.71</v>
      </c>
      <c r="D90" s="31">
        <v>2116143568537.5305</v>
      </c>
      <c r="E90" s="31">
        <v>9216880</v>
      </c>
      <c r="F90" s="31">
        <v>386575844890.04016</v>
      </c>
      <c r="G90" s="31">
        <v>671102115226.09009</v>
      </c>
      <c r="J90" s="37"/>
      <c r="K90" s="37"/>
      <c r="L90" s="37"/>
    </row>
    <row r="91" spans="1:12" ht="15.75" x14ac:dyDescent="0.25">
      <c r="A91" s="46">
        <v>45443</v>
      </c>
      <c r="B91" s="30">
        <v>21748251</v>
      </c>
      <c r="C91" s="30">
        <v>1277566875194.3503</v>
      </c>
      <c r="D91" s="30">
        <v>2128964853716.1973</v>
      </c>
      <c r="E91" s="30">
        <v>9563268</v>
      </c>
      <c r="F91" s="30">
        <v>396764041186.82001</v>
      </c>
      <c r="G91" s="30">
        <v>661176111643.19348</v>
      </c>
      <c r="J91" s="37"/>
      <c r="K91" s="37"/>
      <c r="L91" s="37"/>
    </row>
    <row r="92" spans="1:12" ht="15.75" x14ac:dyDescent="0.25">
      <c r="A92" s="43">
        <v>45473</v>
      </c>
      <c r="B92" s="31">
        <v>20718947</v>
      </c>
      <c r="C92" s="31">
        <v>1281745314070.79</v>
      </c>
      <c r="D92" s="31">
        <v>2042443893234.5969</v>
      </c>
      <c r="E92" s="31">
        <v>8703304</v>
      </c>
      <c r="F92" s="31">
        <v>381635527871.16992</v>
      </c>
      <c r="G92" s="31">
        <v>608131073142.9624</v>
      </c>
      <c r="J92" s="37"/>
      <c r="K92" s="37"/>
      <c r="L92" s="37"/>
    </row>
    <row r="93" spans="1:12" ht="15.75" x14ac:dyDescent="0.25">
      <c r="A93" s="46">
        <v>45504</v>
      </c>
      <c r="B93" s="30">
        <v>21893990</v>
      </c>
      <c r="C93" s="30">
        <v>1406877444391.5198</v>
      </c>
      <c r="D93" s="30">
        <v>2154990279470.491</v>
      </c>
      <c r="E93" s="30">
        <v>9442185</v>
      </c>
      <c r="F93" s="30">
        <v>409932594151.0199</v>
      </c>
      <c r="G93" s="30">
        <v>627915927684.54968</v>
      </c>
      <c r="J93" s="37"/>
      <c r="K93" s="37"/>
      <c r="L93" s="37"/>
    </row>
    <row r="94" spans="1:12" ht="15.75" x14ac:dyDescent="0.25">
      <c r="A94" s="43">
        <v>45535</v>
      </c>
      <c r="B94" s="31">
        <v>21325690</v>
      </c>
      <c r="C94" s="31">
        <v>1481268807336.5698</v>
      </c>
      <c r="D94" s="31">
        <v>2178048951796.864</v>
      </c>
      <c r="E94" s="31">
        <v>9239178</v>
      </c>
      <c r="F94" s="31">
        <v>444712814269.13983</v>
      </c>
      <c r="G94" s="31">
        <v>653903109396.57104</v>
      </c>
      <c r="J94" s="37"/>
      <c r="K94" s="37"/>
      <c r="L94" s="37"/>
    </row>
    <row r="95" spans="1:12" ht="15.75" x14ac:dyDescent="0.25">
      <c r="A95" s="46">
        <v>45565</v>
      </c>
      <c r="B95" s="30">
        <v>21529288</v>
      </c>
      <c r="C95" s="30">
        <v>1698203087220.3196</v>
      </c>
      <c r="D95" s="30">
        <v>2413305260741.3828</v>
      </c>
      <c r="E95" s="30">
        <v>9331646</v>
      </c>
      <c r="F95" s="30">
        <v>512864109094.29993</v>
      </c>
      <c r="G95" s="30">
        <v>728827819144.19019</v>
      </c>
      <c r="J95" s="37"/>
      <c r="K95" s="37"/>
      <c r="L95" s="37"/>
    </row>
    <row r="96" spans="1:12" ht="15.75" x14ac:dyDescent="0.25">
      <c r="A96" s="43">
        <v>45596</v>
      </c>
      <c r="B96" s="31">
        <v>22817492</v>
      </c>
      <c r="C96" s="31">
        <v>1903613916735.7991</v>
      </c>
      <c r="D96" s="31">
        <v>2634304661608.7759</v>
      </c>
      <c r="E96" s="31">
        <v>10353553</v>
      </c>
      <c r="F96" s="31">
        <v>600755133071.29004</v>
      </c>
      <c r="G96" s="31">
        <v>831351375203.64319</v>
      </c>
      <c r="J96" s="37"/>
      <c r="K96" s="37"/>
      <c r="L96" s="37"/>
    </row>
    <row r="97" spans="1:12" ht="15.75" x14ac:dyDescent="0.25">
      <c r="A97" s="46">
        <v>45626</v>
      </c>
      <c r="B97" s="30">
        <v>22069627</v>
      </c>
      <c r="C97" s="30">
        <v>1959808201100.2903</v>
      </c>
      <c r="D97" s="30">
        <v>2647817995381.0625</v>
      </c>
      <c r="E97" s="30">
        <v>9974488</v>
      </c>
      <c r="F97" s="30">
        <v>632538513931.55017</v>
      </c>
      <c r="G97" s="30">
        <v>854597332034.45532</v>
      </c>
      <c r="J97" s="37"/>
      <c r="K97" s="37"/>
      <c r="L97" s="37"/>
    </row>
    <row r="98" spans="1:12" ht="15.75" x14ac:dyDescent="0.25">
      <c r="A98" s="43">
        <v>45657</v>
      </c>
      <c r="B98" s="31">
        <v>23684477</v>
      </c>
      <c r="C98" s="31">
        <v>1777017412616.5603</v>
      </c>
      <c r="D98" s="31">
        <v>2337644380390.9727</v>
      </c>
      <c r="E98" s="31">
        <v>11277697</v>
      </c>
      <c r="F98" s="31">
        <v>546835850728.44006</v>
      </c>
      <c r="G98" s="31">
        <v>719355783672.04456</v>
      </c>
      <c r="J98" s="37"/>
      <c r="K98" s="37"/>
      <c r="L98" s="37"/>
    </row>
    <row r="99" spans="1:12" ht="15.75" x14ac:dyDescent="0.25">
      <c r="A99" s="46">
        <v>45688</v>
      </c>
      <c r="B99" s="30">
        <v>24595357</v>
      </c>
      <c r="C99" s="30">
        <v>2192006948567.6099</v>
      </c>
      <c r="D99" s="30">
        <v>2821180319769.5796</v>
      </c>
      <c r="E99" s="30">
        <v>12386622</v>
      </c>
      <c r="F99" s="30">
        <v>839200092999.01001</v>
      </c>
      <c r="G99" s="30">
        <v>1080076314659.8138</v>
      </c>
      <c r="J99" s="37"/>
      <c r="K99" s="37"/>
      <c r="L99" s="37"/>
    </row>
    <row r="100" spans="1:12" ht="15.75" x14ac:dyDescent="0.25">
      <c r="A100" s="43">
        <v>45716</v>
      </c>
      <c r="B100" s="31">
        <v>23075603</v>
      </c>
      <c r="C100" s="31">
        <v>2034261153202.8298</v>
      </c>
      <c r="D100" s="31">
        <v>2556752952176.9282</v>
      </c>
      <c r="E100" s="31">
        <v>11386636</v>
      </c>
      <c r="F100" s="31">
        <v>733183779563.17993</v>
      </c>
      <c r="G100" s="31">
        <v>921499085766.34497</v>
      </c>
      <c r="J100" s="37"/>
      <c r="K100" s="37"/>
      <c r="L100" s="37"/>
    </row>
    <row r="101" spans="1:12" ht="15.75" x14ac:dyDescent="0.25">
      <c r="A101" s="46">
        <v>45747</v>
      </c>
      <c r="B101" s="30">
        <v>24038503</v>
      </c>
      <c r="C101" s="30">
        <v>2192336407935.6704</v>
      </c>
      <c r="D101" s="30">
        <v>2656364462803.1978</v>
      </c>
      <c r="E101" s="30">
        <v>11907145</v>
      </c>
      <c r="F101" s="30">
        <v>819574212862.21997</v>
      </c>
      <c r="G101" s="30">
        <v>993044591968.92871</v>
      </c>
      <c r="J101" s="37"/>
      <c r="K101" s="37"/>
      <c r="L101" s="37"/>
    </row>
    <row r="102" spans="1:12" ht="15.75" x14ac:dyDescent="0.25">
      <c r="A102" s="43">
        <v>45777</v>
      </c>
      <c r="B102" s="31">
        <v>23965662</v>
      </c>
      <c r="C102" s="31">
        <v>2248168760605.0107</v>
      </c>
      <c r="D102" s="31">
        <v>2650313379185.3242</v>
      </c>
      <c r="E102" s="31">
        <v>11913748</v>
      </c>
      <c r="F102" s="31">
        <v>860739136270.10962</v>
      </c>
      <c r="G102" s="31">
        <v>1014705163072.8932</v>
      </c>
      <c r="J102" s="37"/>
      <c r="K102" s="37"/>
      <c r="L102" s="37"/>
    </row>
    <row r="103" spans="1:12" ht="15.75" x14ac:dyDescent="0.25">
      <c r="A103" s="46">
        <v>45808</v>
      </c>
      <c r="B103" s="30">
        <v>24148486</v>
      </c>
      <c r="C103" s="30">
        <v>2331717582939.4995</v>
      </c>
      <c r="D103" s="30">
        <v>2708154779414.6982</v>
      </c>
      <c r="E103" s="30">
        <v>12280621</v>
      </c>
      <c r="F103" s="30">
        <v>929411305919.51038</v>
      </c>
      <c r="G103" s="30">
        <v>1079457344484.6241</v>
      </c>
      <c r="J103" s="37"/>
      <c r="K103" s="37"/>
      <c r="L103" s="37"/>
    </row>
    <row r="104" spans="1:12" ht="15.75" x14ac:dyDescent="0.25">
      <c r="A104" s="43">
        <v>45838</v>
      </c>
      <c r="B104" s="31">
        <v>24943469</v>
      </c>
      <c r="C104" s="31">
        <v>3396428555664.8892</v>
      </c>
      <c r="D104" s="31">
        <v>3881909641132.2012</v>
      </c>
      <c r="E104" s="31">
        <v>12904592</v>
      </c>
      <c r="F104" s="31">
        <v>1936368013802.5999</v>
      </c>
      <c r="G104" s="31">
        <v>2213149942171.7778</v>
      </c>
      <c r="J104" s="37"/>
      <c r="K104" s="37"/>
      <c r="L104" s="37"/>
    </row>
    <row r="105" spans="1:12" ht="15.75" x14ac:dyDescent="0.25">
      <c r="A105" s="46">
        <v>45869</v>
      </c>
      <c r="B105" s="30">
        <v>24964269</v>
      </c>
      <c r="C105" s="30">
        <v>3611607607976.6509</v>
      </c>
      <c r="D105" s="30">
        <v>4050812465037.0781</v>
      </c>
      <c r="E105" s="30">
        <v>12931407</v>
      </c>
      <c r="F105" s="30">
        <v>2011954505187.3796</v>
      </c>
      <c r="G105" s="30">
        <v>2256626763854.4731</v>
      </c>
      <c r="J105" s="37"/>
      <c r="K105" s="37"/>
      <c r="L105" s="37"/>
    </row>
    <row r="106" spans="1:12" ht="15.75" x14ac:dyDescent="0.25">
      <c r="A106" s="43">
        <v>45900</v>
      </c>
      <c r="B106" s="31">
        <v>24328237</v>
      </c>
      <c r="C106" s="31">
        <v>2779231301778.77</v>
      </c>
      <c r="D106" s="31">
        <v>3059815684621.2256</v>
      </c>
      <c r="E106" s="31">
        <v>12667089</v>
      </c>
      <c r="F106" s="31">
        <v>1146452009216.2803</v>
      </c>
      <c r="G106" s="31">
        <v>1262194995148.6001</v>
      </c>
      <c r="J106" s="37"/>
      <c r="K106" s="37"/>
      <c r="L106" s="37"/>
    </row>
    <row r="107" spans="1:12" ht="15.75" x14ac:dyDescent="0.25">
      <c r="A107" s="46">
        <v>45930</v>
      </c>
      <c r="B107" s="30">
        <v>26779462</v>
      </c>
      <c r="C107" s="30">
        <v>3102534792752.8398</v>
      </c>
      <c r="D107" s="30">
        <v>3346291421681.3643</v>
      </c>
      <c r="E107" s="30">
        <v>14878113</v>
      </c>
      <c r="F107" s="30">
        <v>1403436941441.019</v>
      </c>
      <c r="G107" s="30">
        <v>1513700671136.6604</v>
      </c>
      <c r="J107" s="37"/>
      <c r="K107" s="37"/>
      <c r="L107" s="37"/>
    </row>
    <row r="108" spans="1:12" ht="15.75" x14ac:dyDescent="0.25">
      <c r="A108" s="43">
        <v>45961</v>
      </c>
      <c r="B108" s="31">
        <v>27144416</v>
      </c>
      <c r="C108" s="31">
        <v>3185856606744.5396</v>
      </c>
      <c r="D108" s="31">
        <v>3357528175158.3306</v>
      </c>
      <c r="E108" s="31">
        <v>15342188</v>
      </c>
      <c r="F108" s="31">
        <v>1440487686818.1299</v>
      </c>
      <c r="G108" s="31">
        <v>1518109127768.5171</v>
      </c>
      <c r="J108" s="37"/>
      <c r="K108" s="37"/>
      <c r="L108" s="37"/>
    </row>
    <row r="109" spans="1:12" ht="15.75" x14ac:dyDescent="0.25">
      <c r="A109" s="46">
        <v>45991</v>
      </c>
      <c r="B109" s="30">
        <v>24996266</v>
      </c>
      <c r="C109" s="30">
        <v>3042201450834.0698</v>
      </c>
      <c r="D109" s="30">
        <v>3128760354907.7856</v>
      </c>
      <c r="E109" s="30">
        <v>13718658</v>
      </c>
      <c r="F109" s="30">
        <v>1332408015440.4902</v>
      </c>
      <c r="G109" s="30">
        <v>1370318646757.8025</v>
      </c>
      <c r="J109" s="37"/>
      <c r="K109" s="37"/>
      <c r="L109" s="37"/>
    </row>
    <row r="110" spans="1:12" ht="15.75" x14ac:dyDescent="0.25">
      <c r="A110" s="43">
        <v>46022</v>
      </c>
      <c r="B110" s="31">
        <v>28359854</v>
      </c>
      <c r="C110" s="31">
        <v>3369423797025.9004</v>
      </c>
      <c r="D110" s="31">
        <v>3369423797025.9004</v>
      </c>
      <c r="E110" s="31">
        <v>16111974</v>
      </c>
      <c r="F110" s="31">
        <v>1541698456499.26</v>
      </c>
      <c r="G110" s="31">
        <v>1541698456499.26</v>
      </c>
      <c r="J110" s="37"/>
      <c r="K110" s="37"/>
      <c r="L110" s="37"/>
    </row>
  </sheetData>
  <mergeCells count="2">
    <mergeCell ref="B1:D1"/>
    <mergeCell ref="E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C17CA49B40E46BCB6DB97F75C5C19" ma:contentTypeVersion="18" ma:contentTypeDescription="Crear nuevo documento." ma:contentTypeScope="" ma:versionID="8847243d641c8c40a4599bf738219e13">
  <xsd:schema xmlns:xsd="http://www.w3.org/2001/XMLSchema" xmlns:xs="http://www.w3.org/2001/XMLSchema" xmlns:p="http://schemas.microsoft.com/office/2006/metadata/properties" xmlns:ns2="a1b653d9-5112-46b0-b4a3-c9c4736b335f" xmlns:ns3="47b96c60-bcba-41fa-bcce-e442110e8866" targetNamespace="http://schemas.microsoft.com/office/2006/metadata/properties" ma:root="true" ma:fieldsID="ecec864a90d13d9cf6345e7068ecaefc" ns2:_="" ns3:_="">
    <xsd:import namespace="a1b653d9-5112-46b0-b4a3-c9c4736b335f"/>
    <xsd:import namespace="47b96c60-bcba-41fa-bcce-e442110e8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653d9-5112-46b0-b4a3-c9c4736b3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401467-c351-42aa-a814-0bf5bbb4f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96c60-bcba-41fa-bcce-e442110e886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ea20524-426b-4c37-b417-5c917bd650bc}" ma:internalName="TaxCatchAll" ma:showField="CatchAllData" ma:web="47b96c60-bcba-41fa-bcce-e442110e8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b96c60-bcba-41fa-bcce-e442110e8866" xsi:nil="true"/>
    <lcf76f155ced4ddcb4097134ff3c332f xmlns="a1b653d9-5112-46b0-b4a3-c9c4736b33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0A0A26-6491-43F6-ACAC-D0440893B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653d9-5112-46b0-b4a3-c9c4736b335f"/>
    <ds:schemaRef ds:uri="47b96c60-bcba-41fa-bcce-e442110e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000E2D-F2E0-4525-9B62-82CA97682665}">
  <ds:schemaRefs>
    <ds:schemaRef ds:uri="http://schemas.microsoft.com/office/2006/metadata/properties"/>
    <ds:schemaRef ds:uri="http://schemas.microsoft.com/office/infopath/2007/PartnerControls"/>
    <ds:schemaRef ds:uri="47b96c60-bcba-41fa-bcce-e442110e8866"/>
    <ds:schemaRef ds:uri="a1b653d9-5112-46b0-b4a3-c9c4736b335f"/>
  </ds:schemaRefs>
</ds:datastoreItem>
</file>

<file path=customXml/itemProps3.xml><?xml version="1.0" encoding="utf-8"?>
<ds:datastoreItem xmlns:ds="http://schemas.openxmlformats.org/officeDocument/2006/customXml" ds:itemID="{243FEAA5-38CC-46C7-A413-87B84E51DB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Crec absoluto MP 1er gráfico</vt:lpstr>
      <vt:lpstr>Participación MP 2do graf</vt:lpstr>
      <vt:lpstr>Pagos minoristas</vt:lpstr>
      <vt:lpstr>Extracciones</vt:lpstr>
      <vt:lpstr>Tarjetas Debito DESAGREGADAS</vt:lpstr>
      <vt:lpstr>Cheques</vt:lpstr>
      <vt:lpstr>Cheques electrónicos (ECHEQ)</vt:lpstr>
      <vt:lpstr>Canales TI "push" adm. redes</vt:lpstr>
      <vt:lpstr>Débitos directos</vt:lpstr>
      <vt:lpstr>Iniciación tarjeta de crédito</vt:lpstr>
      <vt:lpstr>'Crec absoluto MP 1er gráfico'!Área_de_impresión</vt:lpstr>
      <vt:lpstr>'Participación MP 2do graf'!Área_de_impresión</vt:lpstr>
      <vt:lpstr>'Crec absoluto MP 1er gráfico'!EvM_eva</vt:lpstr>
      <vt:lpstr>'Participación MP 2do graf'!EvM_eva</vt:lpstr>
      <vt:lpstr>'Crec absoluto MP 1er gráfico'!Títulos_a_imprimir</vt:lpstr>
      <vt:lpstr>'Participación MP 2do graf'!Títulos_a_imprimir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2026-06-29T14:11:54Z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0x010100B82C17CA49B40E46BCB6DB97F75C5C19</vt:lpwstr>
  </property>
  <property fmtid="{D5CDD505-2E9C-101B-9397-08002B2CF9AE}" pid="3" name="MediaServiceImageTags">
    <vt:lpwstr/>
  </property>
</Properties>
</file>