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4/2024-03/"/>
    </mc:Choice>
  </mc:AlternateContent>
  <xr:revisionPtr revIDLastSave="121" documentId="13_ncr:1_{81AFACB6-C9A6-4DA5-8F1A-CA6364E7963E}" xr6:coauthVersionLast="47" xr6:coauthVersionMax="47" xr10:uidLastSave="{00847290-D6AD-4EC0-ABA0-69A51CF1B259}"/>
  <bookViews>
    <workbookView xWindow="-96" yWindow="-96" windowWidth="23232" windowHeight="13152" firstSheet="3" activeTab="3" xr2:uid="{00000000-000D-0000-FFFF-FFFF00000000}"/>
  </bookViews>
  <sheets>
    <sheet name="Cheques" sheetId="2" r:id="rId1"/>
    <sheet name="Transferencias de fondos" sheetId="3" r:id="rId2"/>
    <sheet name="Tarjetas" sheetId="4" r:id="rId3"/>
    <sheet name="Resto" sheetId="5" r:id="rId4"/>
  </sheets>
  <externalReferences>
    <externalReference r:id="rId5"/>
  </externalReferences>
  <definedNames>
    <definedName name="EvM_em">#REF!</definedName>
    <definedName name="EvM_eva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" i="3" l="1"/>
  <c r="N90" i="3"/>
  <c r="M90" i="3"/>
  <c r="L90" i="3"/>
  <c r="I90" i="3"/>
  <c r="H90" i="3"/>
  <c r="G90" i="3"/>
  <c r="F90" i="3"/>
  <c r="C90" i="3"/>
  <c r="B90" i="3"/>
  <c r="A90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I88" i="4"/>
  <c r="H88" i="4"/>
  <c r="E88" i="4"/>
  <c r="D88" i="4"/>
  <c r="C88" i="4"/>
  <c r="B88" i="4"/>
  <c r="K89" i="2"/>
  <c r="J89" i="2"/>
  <c r="I89" i="2"/>
  <c r="H89" i="2"/>
  <c r="G89" i="2"/>
  <c r="F89" i="2"/>
  <c r="E89" i="2"/>
  <c r="D89" i="2"/>
  <c r="C89" i="2"/>
  <c r="B89" i="2"/>
  <c r="A89" i="2"/>
</calcChain>
</file>

<file path=xl/sharedStrings.xml><?xml version="1.0" encoding="utf-8"?>
<sst xmlns="http://schemas.openxmlformats.org/spreadsheetml/2006/main" count="76" uniqueCount="28">
  <si>
    <t>Cheques compensados total</t>
  </si>
  <si>
    <t>Cheques compensados fisicos</t>
  </si>
  <si>
    <t>Cheques compensados echeq</t>
  </si>
  <si>
    <t>Cheques rechazados</t>
  </si>
  <si>
    <t>Cheques rechazados "sin fondos suficientes disponibles"</t>
  </si>
  <si>
    <t>Fecha</t>
  </si>
  <si>
    <t>Cantidad</t>
  </si>
  <si>
    <t>Monto nominal</t>
  </si>
  <si>
    <t>Transferencias inmediatas</t>
  </si>
  <si>
    <t>Transferencias de alto valor entre empresas</t>
  </si>
  <si>
    <t>Transferencias en lote</t>
  </si>
  <si>
    <t>Transferencias inmediatas "push" administradas por las redes de transferencias electrónicas de fondos</t>
  </si>
  <si>
    <t>Transferencias inmediatas "push" intra PSPCP</t>
  </si>
  <si>
    <t>Transferencias inmediatas "pull" administradas por las redes de transferencias electrónicas de fondos</t>
  </si>
  <si>
    <t>Pagos con transferencia interoperables</t>
  </si>
  <si>
    <t>Pagos con transferencia
intra PSPCP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</si>
  <si>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</si>
  <si>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</si>
  <si>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</si>
  <si>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</si>
  <si>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</si>
  <si>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</si>
  <si>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</si>
  <si>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Depositos en cajeros automáticos</t>
  </si>
  <si>
    <t>Plazos fijos compensados</t>
  </si>
  <si>
    <t>MEP (pesos)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</si>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</sst>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3/Informe_marzo.xlsx" TargetMode="External"/><Relationship Id="rId1" Type="http://schemas.openxmlformats.org/officeDocument/2006/relationships/externalLinkPath" Target="Informe_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2tBei0O9uEGfNnVtP8s2FWBsuUe6vPpBvM7kQhEOiGbZU7ahElGwRrSjycRzazNf" itemId="01DCYXV47IOIA2ZX2W2JCI5JTOIO43YIGE">
      <xxl21:absoluteUrl r:id="rId2"/>
    </xxl21:alternateUrls>
    <sheetNames>
      <sheetName val="Series"/>
      <sheetName val="Series anual"/>
      <sheetName val="Series web - Cheques"/>
      <sheetName val="Series web - Tarjetas"/>
      <sheetName val="Series web - Transf"/>
      <sheetName val="Series web - Resto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r usd mensual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Nuevo"/>
    </sheetNames>
    <sheetDataSet>
      <sheetData sheetId="0">
        <row r="88">
          <cell r="A88">
            <v>45351</v>
          </cell>
          <cell r="K88">
            <v>389532843</v>
          </cell>
          <cell r="L88">
            <v>20224399586015.199</v>
          </cell>
          <cell r="N88">
            <v>194495830</v>
          </cell>
          <cell r="O88">
            <v>1986845993897</v>
          </cell>
          <cell r="Q88">
            <v>2129295</v>
          </cell>
          <cell r="R88">
            <v>86854197470.490021</v>
          </cell>
          <cell r="T88">
            <v>11019811</v>
          </cell>
          <cell r="U88">
            <v>72915680235749.641</v>
          </cell>
          <cell r="W88">
            <v>4402791</v>
          </cell>
          <cell r="X88">
            <v>1562996090538.7</v>
          </cell>
          <cell r="Z88">
            <v>37620300</v>
          </cell>
          <cell r="AA88">
            <v>361035629298.90991</v>
          </cell>
          <cell r="AC88">
            <v>308322410</v>
          </cell>
          <cell r="AD88">
            <v>2951701079419</v>
          </cell>
          <cell r="AR88">
            <v>124858271</v>
          </cell>
          <cell r="AS88">
            <v>3259161123505.4204</v>
          </cell>
          <cell r="AU88">
            <v>237929436</v>
          </cell>
          <cell r="AV88">
            <v>3084927367912.3501</v>
          </cell>
          <cell r="BA88">
            <v>296686089</v>
          </cell>
          <cell r="BB88">
            <v>48032611925.199997</v>
          </cell>
        </row>
        <row r="89">
          <cell r="A89">
            <v>45382</v>
          </cell>
          <cell r="B89">
            <v>4066721</v>
          </cell>
          <cell r="C89">
            <v>7566207424971.3896</v>
          </cell>
          <cell r="E89">
            <v>64281</v>
          </cell>
          <cell r="F89">
            <v>82258337367.980011</v>
          </cell>
          <cell r="H89">
            <v>21505</v>
          </cell>
          <cell r="I89">
            <v>23868863555.019997</v>
          </cell>
          <cell r="K89">
            <v>455211140</v>
          </cell>
          <cell r="L89">
            <v>24520866982530.32</v>
          </cell>
          <cell r="Q89">
            <v>2384266</v>
          </cell>
          <cell r="R89">
            <v>117779025078.36</v>
          </cell>
          <cell r="T89">
            <v>11490332</v>
          </cell>
          <cell r="U89">
            <v>107817604419207.66</v>
          </cell>
          <cell r="W89">
            <v>4765046</v>
          </cell>
          <cell r="X89">
            <v>1862452742685.3</v>
          </cell>
          <cell r="Z89">
            <v>42586195</v>
          </cell>
          <cell r="AA89">
            <v>435844929957.30194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12">
          <cell r="J112">
            <v>2240240</v>
          </cell>
          <cell r="K112">
            <v>2635734382165</v>
          </cell>
          <cell r="N112">
            <v>1826481</v>
          </cell>
          <cell r="O112">
            <v>4930473042806.3896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L89"/>
  <sheetViews>
    <sheetView zoomScale="80" zoomScaleNormal="80" workbookViewId="0">
      <pane xSplit="1" ySplit="2" topLeftCell="B70" activePane="bottomRight" state="frozen"/>
      <selection pane="bottomRight" activeCell="A90" sqref="A90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11" width="20.42578125" customWidth="1"/>
  </cols>
  <sheetData>
    <row r="1" spans="1:11" ht="33.75" customHeight="1">
      <c r="B1" s="8" t="s">
        <v>0</v>
      </c>
      <c r="C1" s="9"/>
      <c r="D1" s="8" t="s">
        <v>1</v>
      </c>
      <c r="E1" s="9"/>
      <c r="F1" s="8" t="s">
        <v>2</v>
      </c>
      <c r="G1" s="9"/>
      <c r="H1" s="8" t="s">
        <v>3</v>
      </c>
      <c r="I1" s="9"/>
      <c r="J1" s="8" t="s">
        <v>4</v>
      </c>
      <c r="K1" s="9"/>
    </row>
    <row r="2" spans="1:11" ht="15.4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" t="s">
        <v>6</v>
      </c>
      <c r="I2" s="1" t="s">
        <v>7</v>
      </c>
      <c r="J2" s="1" t="s">
        <v>6</v>
      </c>
      <c r="K2" s="1" t="s">
        <v>7</v>
      </c>
    </row>
    <row r="3" spans="1:11" ht="15.4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</row>
    <row r="4" spans="1:11" ht="15.4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</row>
    <row r="5" spans="1:11" ht="15.4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</row>
    <row r="6" spans="1:11" ht="15.4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</row>
    <row r="7" spans="1:11" ht="15.4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</row>
    <row r="8" spans="1:11" ht="15.4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</row>
    <row r="9" spans="1:11" ht="15.4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</row>
    <row r="10" spans="1:11" ht="15.4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</row>
    <row r="11" spans="1:11" ht="15.4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</row>
    <row r="12" spans="1:11" ht="15.4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</row>
    <row r="13" spans="1:11" ht="15.4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</row>
    <row r="14" spans="1:11" ht="15.4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</row>
    <row r="15" spans="1:11" ht="15.4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</row>
    <row r="16" spans="1:11" ht="15.4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</row>
    <row r="17" spans="1:11" ht="15.4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</row>
    <row r="18" spans="1:11" ht="15.4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</row>
    <row r="19" spans="1:11" ht="15.4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</row>
    <row r="20" spans="1:11" ht="15.4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</row>
    <row r="21" spans="1:11" ht="15.4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</row>
    <row r="22" spans="1:11" ht="15.4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</row>
    <row r="23" spans="1:11" ht="15.4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</row>
    <row r="24" spans="1:11" ht="15.4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</row>
    <row r="25" spans="1:11" ht="15.4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</row>
    <row r="26" spans="1:11" ht="15.4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</row>
    <row r="27" spans="1:11" ht="15.4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</row>
    <row r="28" spans="1:11" ht="15.4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</row>
    <row r="29" spans="1:11" ht="15.4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</row>
    <row r="30" spans="1:11" ht="15.4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</row>
    <row r="31" spans="1:11" ht="15.4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</row>
    <row r="32" spans="1:11" ht="15.4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</row>
    <row r="33" spans="1:11" ht="15.4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</row>
    <row r="34" spans="1:11" ht="15.4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</row>
    <row r="35" spans="1:11" ht="15.4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</row>
    <row r="36" spans="1:11" ht="15.4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</row>
    <row r="37" spans="1:11" ht="15.4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</row>
    <row r="38" spans="1:11" ht="15.4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</row>
    <row r="39" spans="1:11" s="6" customFormat="1" ht="15.4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</row>
    <row r="40" spans="1:11" ht="15.4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</row>
    <row r="41" spans="1:11" ht="15.4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</row>
    <row r="42" spans="1:11" ht="15.4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</row>
    <row r="43" spans="1:11" ht="15.4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</row>
    <row r="44" spans="1:11" ht="15.4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</row>
    <row r="45" spans="1:11" ht="15.4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</row>
    <row r="46" spans="1:11" ht="15.4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</row>
    <row r="47" spans="1:11" ht="15.4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</row>
    <row r="48" spans="1:11" ht="15.4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</row>
    <row r="49" spans="1:11" ht="15.4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</row>
    <row r="50" spans="1:11" ht="15.4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</row>
    <row r="51" spans="1:11" ht="15.4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</row>
    <row r="52" spans="1:11" ht="15.4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</row>
    <row r="53" spans="1:11" ht="15.4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</row>
    <row r="54" spans="1:11" ht="15.4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</row>
    <row r="55" spans="1:11" ht="15.4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</row>
    <row r="56" spans="1:11" ht="15.4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</row>
    <row r="57" spans="1:11" ht="15.4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</row>
    <row r="58" spans="1:11" ht="15.4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</row>
    <row r="59" spans="1:11" ht="15.4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</row>
    <row r="60" spans="1:11" ht="15.4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</row>
    <row r="61" spans="1:11" ht="15.4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</row>
    <row r="62" spans="1:11" ht="15.4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</row>
    <row r="63" spans="1:11" ht="15.4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</row>
    <row r="64" spans="1:11" ht="15.4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</row>
    <row r="65" spans="1:11" ht="15.4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</row>
    <row r="66" spans="1:11" ht="15.4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</row>
    <row r="67" spans="1:11" ht="15.4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</row>
    <row r="68" spans="1:11" ht="15.4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</row>
    <row r="69" spans="1:11" ht="15.4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</row>
    <row r="70" spans="1:11" ht="15.4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</row>
    <row r="71" spans="1:11" ht="15.4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</row>
    <row r="72" spans="1:11" ht="15.4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</row>
    <row r="73" spans="1:11" ht="15.4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</row>
    <row r="74" spans="1:11" ht="15.4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</row>
    <row r="75" spans="1:11" ht="15.4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</row>
    <row r="76" spans="1:11" ht="15.4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</row>
    <row r="77" spans="1:11" ht="15.4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</row>
    <row r="78" spans="1:11" ht="15.4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</row>
    <row r="79" spans="1:11" ht="15.4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1274141694982.3799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</row>
    <row r="80" spans="1:11" ht="15.4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</row>
    <row r="81" spans="1:12" ht="15.4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</row>
    <row r="82" spans="1:12" ht="15.4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</row>
    <row r="83" spans="1:12" ht="15.4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</row>
    <row r="84" spans="1:12" ht="15.4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1849626853403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</row>
    <row r="85" spans="1:12" ht="15.4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</row>
    <row r="86" spans="1:12" ht="15.4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</row>
    <row r="87" spans="1:12" ht="15.4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7"/>
    </row>
    <row r="88" spans="1:12" ht="15.4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7"/>
    </row>
    <row r="89" spans="1:12" ht="15.4">
      <c r="A89" s="2">
        <f>[1]Series!A89</f>
        <v>45382</v>
      </c>
      <c r="B89" s="3">
        <f>[1]Series!B89</f>
        <v>4066721</v>
      </c>
      <c r="C89" s="3">
        <f>[1]Series!C89</f>
        <v>7566207424971.3896</v>
      </c>
      <c r="D89" s="3">
        <f>+'[1]Serie Cheques '!J112</f>
        <v>2240240</v>
      </c>
      <c r="E89" s="3">
        <f>+'[1]Serie Cheques '!K112</f>
        <v>2635734382165</v>
      </c>
      <c r="F89" s="3">
        <f>+'[1]Serie Cheques '!N112</f>
        <v>1826481</v>
      </c>
      <c r="G89" s="3">
        <f>+'[1]Serie Cheques '!O112</f>
        <v>4930473042806.3896</v>
      </c>
      <c r="H89" s="3">
        <f>[1]Series!E89</f>
        <v>64281</v>
      </c>
      <c r="I89" s="3">
        <f>[1]Series!F89</f>
        <v>82258337367.980011</v>
      </c>
      <c r="J89" s="3">
        <f>[1]Series!H89</f>
        <v>21505</v>
      </c>
      <c r="K89" s="3">
        <f>[1]Series!I89</f>
        <v>23868863555.019997</v>
      </c>
    </row>
  </sheetData>
  <mergeCells count="5"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B7C7-093D-4169-B6BE-154E471B2F94}">
  <dimension ref="A1:O90"/>
  <sheetViews>
    <sheetView zoomScale="80" zoomScaleNormal="80" workbookViewId="0">
      <pane xSplit="1" ySplit="3" topLeftCell="B71" activePane="bottomRight" state="frozen"/>
      <selection pane="bottomRight" activeCell="D92" sqref="D92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15" width="22.42578125" customWidth="1"/>
  </cols>
  <sheetData>
    <row r="1" spans="1:15" ht="15.6" customHeight="1">
      <c r="B1" s="13" t="s">
        <v>8</v>
      </c>
      <c r="C1" s="14"/>
      <c r="D1" s="14"/>
      <c r="E1" s="14"/>
      <c r="F1" s="14"/>
      <c r="G1" s="14"/>
      <c r="H1" s="14"/>
      <c r="I1" s="14"/>
      <c r="J1" s="14"/>
      <c r="K1" s="15"/>
      <c r="L1" s="10" t="s">
        <v>9</v>
      </c>
      <c r="M1" s="11"/>
      <c r="N1" s="10" t="s">
        <v>10</v>
      </c>
      <c r="O1" s="11"/>
    </row>
    <row r="2" spans="1:15" ht="58.5" customHeight="1">
      <c r="B2" s="8" t="s">
        <v>11</v>
      </c>
      <c r="C2" s="9"/>
      <c r="D2" s="8" t="s">
        <v>12</v>
      </c>
      <c r="E2" s="9"/>
      <c r="F2" s="8" t="s">
        <v>13</v>
      </c>
      <c r="G2" s="9"/>
      <c r="H2" s="8" t="s">
        <v>14</v>
      </c>
      <c r="I2" s="9"/>
      <c r="J2" s="13" t="s">
        <v>15</v>
      </c>
      <c r="K2" s="14"/>
      <c r="L2" s="8"/>
      <c r="M2" s="12"/>
      <c r="N2" s="8"/>
      <c r="O2" s="12"/>
    </row>
    <row r="3" spans="1:15" ht="15.4">
      <c r="A3" s="1" t="s">
        <v>5</v>
      </c>
      <c r="B3" s="1" t="s">
        <v>6</v>
      </c>
      <c r="C3" s="1" t="s">
        <v>7</v>
      </c>
      <c r="D3" s="1" t="s">
        <v>6</v>
      </c>
      <c r="E3" s="1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1" t="s">
        <v>6</v>
      </c>
      <c r="M3" s="1" t="s">
        <v>7</v>
      </c>
      <c r="N3" s="1" t="s">
        <v>6</v>
      </c>
      <c r="O3" s="1" t="s">
        <v>7</v>
      </c>
    </row>
    <row r="4" spans="1:15" ht="15.4">
      <c r="A4" s="2">
        <v>42766</v>
      </c>
      <c r="B4" s="3">
        <v>6408919</v>
      </c>
      <c r="C4" s="3">
        <v>110227027435.25</v>
      </c>
      <c r="D4" s="3"/>
      <c r="E4" s="3"/>
      <c r="F4" s="3"/>
      <c r="G4" s="3"/>
      <c r="H4" s="3">
        <v>2332</v>
      </c>
      <c r="I4" s="3">
        <v>1260538.5499999998</v>
      </c>
      <c r="J4" s="3">
        <v>259720</v>
      </c>
      <c r="K4" s="3">
        <v>225050212</v>
      </c>
      <c r="L4" s="3">
        <v>4997731</v>
      </c>
      <c r="M4" s="3">
        <v>1419494070456.6001</v>
      </c>
      <c r="N4" s="3">
        <v>4374010</v>
      </c>
      <c r="O4" s="3">
        <v>89091213084.720001</v>
      </c>
    </row>
    <row r="5" spans="1:15" ht="15.4">
      <c r="A5" s="4">
        <v>42794</v>
      </c>
      <c r="B5" s="5">
        <v>6141533</v>
      </c>
      <c r="C5" s="5">
        <v>98278156036.749985</v>
      </c>
      <c r="D5" s="5"/>
      <c r="E5" s="5"/>
      <c r="F5" s="5"/>
      <c r="G5" s="5"/>
      <c r="H5" s="5">
        <v>2693</v>
      </c>
      <c r="I5" s="5">
        <v>2238939.21</v>
      </c>
      <c r="J5" s="5">
        <v>231558</v>
      </c>
      <c r="K5" s="5">
        <v>194727285</v>
      </c>
      <c r="L5" s="5">
        <v>4122235</v>
      </c>
      <c r="M5" s="5">
        <v>1114338830481.3999</v>
      </c>
      <c r="N5" s="5">
        <v>3887749</v>
      </c>
      <c r="O5" s="5">
        <v>81427776728.889999</v>
      </c>
    </row>
    <row r="6" spans="1:15" ht="15.4">
      <c r="A6" s="2">
        <v>42825</v>
      </c>
      <c r="B6" s="3">
        <v>7195524</v>
      </c>
      <c r="C6" s="3">
        <v>120231158075.94002</v>
      </c>
      <c r="D6" s="3"/>
      <c r="E6" s="3"/>
      <c r="F6" s="3"/>
      <c r="G6" s="3"/>
      <c r="H6" s="3">
        <v>3799</v>
      </c>
      <c r="I6" s="3">
        <v>3406951.19</v>
      </c>
      <c r="J6" s="3">
        <v>291644</v>
      </c>
      <c r="K6" s="3">
        <v>254248947</v>
      </c>
      <c r="L6" s="3">
        <v>5127970</v>
      </c>
      <c r="M6" s="3">
        <v>1349043754493.7002</v>
      </c>
      <c r="N6" s="3">
        <v>4367140</v>
      </c>
      <c r="O6" s="3">
        <v>100296186481.86002</v>
      </c>
    </row>
    <row r="7" spans="1:15" ht="15.4">
      <c r="A7" s="4">
        <v>42855</v>
      </c>
      <c r="B7" s="5">
        <v>6973628</v>
      </c>
      <c r="C7" s="5">
        <v>116614812789.59999</v>
      </c>
      <c r="D7" s="5"/>
      <c r="E7" s="5"/>
      <c r="F7" s="5"/>
      <c r="G7" s="5"/>
      <c r="H7" s="5">
        <v>3883</v>
      </c>
      <c r="I7" s="5">
        <v>3017051.9400000004</v>
      </c>
      <c r="J7" s="5">
        <v>279716</v>
      </c>
      <c r="K7" s="5">
        <v>243465533</v>
      </c>
      <c r="L7" s="5">
        <v>4548089</v>
      </c>
      <c r="M7" s="5">
        <v>1213854950461.4102</v>
      </c>
      <c r="N7" s="5">
        <v>4231388</v>
      </c>
      <c r="O7" s="5">
        <v>98648521797.5</v>
      </c>
    </row>
    <row r="8" spans="1:15" ht="15.4">
      <c r="A8" s="2">
        <v>42886</v>
      </c>
      <c r="B8" s="3">
        <v>7378165</v>
      </c>
      <c r="C8" s="3">
        <v>130351309654.02</v>
      </c>
      <c r="D8" s="3"/>
      <c r="E8" s="3"/>
      <c r="F8" s="3"/>
      <c r="G8" s="3"/>
      <c r="H8" s="3">
        <v>5709</v>
      </c>
      <c r="I8" s="3">
        <v>4019735.04</v>
      </c>
      <c r="J8" s="3">
        <v>348168</v>
      </c>
      <c r="K8" s="3">
        <v>321533195</v>
      </c>
      <c r="L8" s="3">
        <v>5172939</v>
      </c>
      <c r="M8" s="3">
        <v>1422530622598.49</v>
      </c>
      <c r="N8" s="3">
        <v>4396761</v>
      </c>
      <c r="O8" s="3">
        <v>100928385946.20999</v>
      </c>
    </row>
    <row r="9" spans="1:15" ht="15.4">
      <c r="A9" s="4">
        <v>42916</v>
      </c>
      <c r="B9" s="5">
        <v>7755572</v>
      </c>
      <c r="C9" s="5">
        <v>141399528184.39996</v>
      </c>
      <c r="D9" s="5"/>
      <c r="E9" s="5"/>
      <c r="F9" s="5"/>
      <c r="G9" s="5"/>
      <c r="H9" s="5">
        <v>8336</v>
      </c>
      <c r="I9" s="5">
        <v>6350136.0300000003</v>
      </c>
      <c r="J9" s="5">
        <v>348233</v>
      </c>
      <c r="K9" s="5">
        <v>308628354</v>
      </c>
      <c r="L9" s="5">
        <v>5425524</v>
      </c>
      <c r="M9" s="5">
        <v>1458898208078.1399</v>
      </c>
      <c r="N9" s="5">
        <v>4433476</v>
      </c>
      <c r="O9" s="5">
        <v>95563995789.919998</v>
      </c>
    </row>
    <row r="10" spans="1:15" ht="15.4">
      <c r="A10" s="2">
        <v>42947</v>
      </c>
      <c r="B10" s="3">
        <v>8127874</v>
      </c>
      <c r="C10" s="3">
        <v>150086640095.32999</v>
      </c>
      <c r="D10" s="3"/>
      <c r="E10" s="3"/>
      <c r="F10" s="3"/>
      <c r="G10" s="3"/>
      <c r="H10" s="3">
        <v>11159</v>
      </c>
      <c r="I10" s="3">
        <v>10728493.85</v>
      </c>
      <c r="J10" s="3">
        <v>381136</v>
      </c>
      <c r="K10" s="3">
        <v>343434857</v>
      </c>
      <c r="L10" s="3">
        <v>5261566</v>
      </c>
      <c r="M10" s="3">
        <v>1512376561567.5</v>
      </c>
      <c r="N10" s="3">
        <v>4254343</v>
      </c>
      <c r="O10" s="3">
        <v>102296582329.17</v>
      </c>
    </row>
    <row r="11" spans="1:15" ht="15.4">
      <c r="A11" s="4">
        <v>42978</v>
      </c>
      <c r="B11" s="5">
        <v>8264978</v>
      </c>
      <c r="C11" s="5">
        <v>153997364454.06998</v>
      </c>
      <c r="D11" s="5"/>
      <c r="E11" s="5"/>
      <c r="F11" s="5"/>
      <c r="G11" s="5"/>
      <c r="H11" s="5">
        <v>13545</v>
      </c>
      <c r="I11" s="5">
        <v>10677946.710000001</v>
      </c>
      <c r="J11" s="5">
        <v>423922</v>
      </c>
      <c r="K11" s="5">
        <v>393209270</v>
      </c>
      <c r="L11" s="5">
        <v>5517570</v>
      </c>
      <c r="M11" s="5">
        <v>1547993850291.7798</v>
      </c>
      <c r="N11" s="5">
        <v>5010480</v>
      </c>
      <c r="O11" s="5">
        <v>118108144482.12001</v>
      </c>
    </row>
    <row r="12" spans="1:15" ht="15.4">
      <c r="A12" s="2">
        <v>43008</v>
      </c>
      <c r="B12" s="3">
        <v>8477822</v>
      </c>
      <c r="C12" s="3">
        <v>155281129322.45999</v>
      </c>
      <c r="D12" s="3"/>
      <c r="E12" s="3"/>
      <c r="F12" s="3"/>
      <c r="G12" s="3"/>
      <c r="H12" s="3">
        <v>14813</v>
      </c>
      <c r="I12" s="3">
        <v>13853926.460000001</v>
      </c>
      <c r="J12" s="3">
        <v>492081</v>
      </c>
      <c r="K12" s="3">
        <v>413044521</v>
      </c>
      <c r="L12" s="3">
        <v>5470482</v>
      </c>
      <c r="M12" s="3">
        <v>1485673734202.26</v>
      </c>
      <c r="N12" s="3">
        <v>4658887</v>
      </c>
      <c r="O12" s="3">
        <v>113312396624.68001</v>
      </c>
    </row>
    <row r="13" spans="1:15" ht="15.4">
      <c r="A13" s="4">
        <v>43039</v>
      </c>
      <c r="B13" s="5">
        <v>8679205</v>
      </c>
      <c r="C13" s="5">
        <v>162684178943.90002</v>
      </c>
      <c r="D13" s="5"/>
      <c r="E13" s="5"/>
      <c r="F13" s="5"/>
      <c r="G13" s="5"/>
      <c r="H13" s="5">
        <v>20901</v>
      </c>
      <c r="I13" s="5">
        <v>20792835.98</v>
      </c>
      <c r="J13" s="5">
        <v>627510</v>
      </c>
      <c r="K13" s="5">
        <v>506989100</v>
      </c>
      <c r="L13" s="5">
        <v>5627712</v>
      </c>
      <c r="M13" s="5">
        <v>1533733249066.3999</v>
      </c>
      <c r="N13" s="5">
        <v>4555450</v>
      </c>
      <c r="O13" s="5">
        <v>116940287071.12997</v>
      </c>
    </row>
    <row r="14" spans="1:15" ht="15.4">
      <c r="A14" s="2">
        <v>43069</v>
      </c>
      <c r="B14" s="3">
        <v>8848470</v>
      </c>
      <c r="C14" s="3">
        <v>164529256764.12</v>
      </c>
      <c r="D14" s="3"/>
      <c r="E14" s="3"/>
      <c r="F14" s="3"/>
      <c r="G14" s="3"/>
      <c r="H14" s="3">
        <v>30670</v>
      </c>
      <c r="I14" s="3">
        <v>30386531.450000003</v>
      </c>
      <c r="J14" s="3">
        <v>591883</v>
      </c>
      <c r="K14" s="3">
        <v>541609235</v>
      </c>
      <c r="L14" s="3">
        <v>5713764</v>
      </c>
      <c r="M14" s="3">
        <v>1549923806775.21</v>
      </c>
      <c r="N14" s="3">
        <v>4310955</v>
      </c>
      <c r="O14" s="3">
        <v>111178875268.19</v>
      </c>
    </row>
    <row r="15" spans="1:15" ht="15.4">
      <c r="A15" s="4">
        <v>43100</v>
      </c>
      <c r="B15" s="5">
        <v>10026360</v>
      </c>
      <c r="C15" s="5">
        <v>194689992037.03</v>
      </c>
      <c r="D15" s="5"/>
      <c r="E15" s="5"/>
      <c r="F15" s="5"/>
      <c r="G15" s="5"/>
      <c r="H15" s="5">
        <v>55039</v>
      </c>
      <c r="I15" s="5">
        <v>71199446.00999999</v>
      </c>
      <c r="J15" s="5">
        <v>579426</v>
      </c>
      <c r="K15" s="5">
        <v>540806968</v>
      </c>
      <c r="L15" s="5">
        <v>6292475</v>
      </c>
      <c r="M15" s="5">
        <v>1758610419219.96</v>
      </c>
      <c r="N15" s="5">
        <v>4418841</v>
      </c>
      <c r="O15" s="5">
        <v>134074652143.83998</v>
      </c>
    </row>
    <row r="16" spans="1:15" ht="15.4">
      <c r="A16" s="2">
        <v>43131</v>
      </c>
      <c r="B16" s="3">
        <v>8882241</v>
      </c>
      <c r="C16" s="3">
        <v>180052156866.23999</v>
      </c>
      <c r="D16" s="3"/>
      <c r="E16" s="3"/>
      <c r="F16" s="3"/>
      <c r="G16" s="3"/>
      <c r="H16" s="3">
        <v>81904</v>
      </c>
      <c r="I16" s="3">
        <v>123974205.69</v>
      </c>
      <c r="J16" s="3">
        <v>616415</v>
      </c>
      <c r="K16" s="3">
        <v>572003284</v>
      </c>
      <c r="L16" s="3">
        <v>5862522</v>
      </c>
      <c r="M16" s="3">
        <v>1795973935436.3796</v>
      </c>
      <c r="N16" s="3">
        <v>4189248</v>
      </c>
      <c r="O16" s="3">
        <v>117578466165.41</v>
      </c>
    </row>
    <row r="17" spans="1:15" ht="15.4">
      <c r="A17" s="4">
        <v>43159</v>
      </c>
      <c r="B17" s="5">
        <v>8529601</v>
      </c>
      <c r="C17" s="5">
        <v>146926130769.56</v>
      </c>
      <c r="D17" s="5"/>
      <c r="E17" s="5"/>
      <c r="F17" s="5"/>
      <c r="G17" s="5"/>
      <c r="H17" s="5">
        <v>182948</v>
      </c>
      <c r="I17" s="5">
        <v>355521175.21999997</v>
      </c>
      <c r="J17" s="5">
        <v>629352</v>
      </c>
      <c r="K17" s="5">
        <v>546056497</v>
      </c>
      <c r="L17" s="5">
        <v>5166271</v>
      </c>
      <c r="M17" s="5">
        <v>1607420540437.5801</v>
      </c>
      <c r="N17" s="5">
        <v>3856955</v>
      </c>
      <c r="O17" s="5">
        <v>97181918769.809998</v>
      </c>
    </row>
    <row r="18" spans="1:15" ht="15.4">
      <c r="A18" s="2">
        <v>43190</v>
      </c>
      <c r="B18" s="3">
        <v>9984376</v>
      </c>
      <c r="C18" s="3">
        <v>163599920990.23999</v>
      </c>
      <c r="D18" s="3"/>
      <c r="E18" s="3"/>
      <c r="F18" s="3"/>
      <c r="G18" s="3"/>
      <c r="H18" s="3">
        <v>311614</v>
      </c>
      <c r="I18" s="3">
        <v>634468377.50999999</v>
      </c>
      <c r="J18" s="3">
        <v>779232</v>
      </c>
      <c r="K18" s="3">
        <v>689489908</v>
      </c>
      <c r="L18" s="3">
        <v>5851579</v>
      </c>
      <c r="M18" s="3">
        <v>1747370765428.76</v>
      </c>
      <c r="N18" s="3">
        <v>4132458</v>
      </c>
      <c r="O18" s="3">
        <v>115089482418.38</v>
      </c>
    </row>
    <row r="19" spans="1:15" ht="15.4">
      <c r="A19" s="4">
        <v>43220</v>
      </c>
      <c r="B19" s="5">
        <v>9767449</v>
      </c>
      <c r="C19" s="5">
        <v>161134012592.38</v>
      </c>
      <c r="D19" s="5"/>
      <c r="E19" s="5"/>
      <c r="F19" s="5"/>
      <c r="G19" s="5"/>
      <c r="H19" s="5">
        <v>507994</v>
      </c>
      <c r="I19" s="5">
        <v>1060711546.9200001</v>
      </c>
      <c r="J19" s="5">
        <v>756511</v>
      </c>
      <c r="K19" s="5">
        <v>660725902</v>
      </c>
      <c r="L19" s="5">
        <v>5856334</v>
      </c>
      <c r="M19" s="5">
        <v>1799861220558.8401</v>
      </c>
      <c r="N19" s="5">
        <v>4148225</v>
      </c>
      <c r="O19" s="5">
        <v>103848080037.37999</v>
      </c>
    </row>
    <row r="20" spans="1:15" ht="15.4">
      <c r="A20" s="2">
        <v>43251</v>
      </c>
      <c r="B20" s="3">
        <v>10255931</v>
      </c>
      <c r="C20" s="3">
        <v>184459315712.97998</v>
      </c>
      <c r="D20" s="3"/>
      <c r="E20" s="3"/>
      <c r="F20" s="3"/>
      <c r="G20" s="3"/>
      <c r="H20" s="3">
        <v>802709</v>
      </c>
      <c r="I20" s="3">
        <v>1641633862.22</v>
      </c>
      <c r="J20" s="3">
        <v>934001</v>
      </c>
      <c r="K20" s="3">
        <v>824561008</v>
      </c>
      <c r="L20" s="3">
        <v>6326353</v>
      </c>
      <c r="M20" s="3">
        <v>2163242435639.9197</v>
      </c>
      <c r="N20" s="3">
        <v>4385040</v>
      </c>
      <c r="O20" s="3">
        <v>122104633511.78999</v>
      </c>
    </row>
    <row r="21" spans="1:15" ht="15.4">
      <c r="A21" s="4">
        <v>43281</v>
      </c>
      <c r="B21" s="5">
        <v>10615689</v>
      </c>
      <c r="C21" s="5">
        <v>192842354787.95001</v>
      </c>
      <c r="D21" s="5"/>
      <c r="E21" s="5"/>
      <c r="F21" s="5"/>
      <c r="G21" s="5"/>
      <c r="H21" s="5">
        <v>942555</v>
      </c>
      <c r="I21" s="5">
        <v>2086858975.7401099</v>
      </c>
      <c r="J21" s="5">
        <v>913655</v>
      </c>
      <c r="K21" s="5">
        <v>826995402</v>
      </c>
      <c r="L21" s="5">
        <v>6258271</v>
      </c>
      <c r="M21" s="5">
        <v>2159430042032.1702</v>
      </c>
      <c r="N21" s="5">
        <v>4289542</v>
      </c>
      <c r="O21" s="5">
        <v>112952514915.24001</v>
      </c>
    </row>
    <row r="22" spans="1:15" ht="15.4">
      <c r="A22" s="2">
        <v>43312</v>
      </c>
      <c r="B22" s="3">
        <v>11078542</v>
      </c>
      <c r="C22" s="3">
        <v>200097946537.10999</v>
      </c>
      <c r="D22" s="3"/>
      <c r="E22" s="3"/>
      <c r="F22" s="3"/>
      <c r="G22" s="3"/>
      <c r="H22" s="3">
        <v>1401669</v>
      </c>
      <c r="I22" s="3">
        <v>2970241886.9205103</v>
      </c>
      <c r="J22" s="3">
        <v>1234592</v>
      </c>
      <c r="K22" s="3">
        <v>974416692</v>
      </c>
      <c r="L22" s="3">
        <v>6323254</v>
      </c>
      <c r="M22" s="3">
        <v>2215676451147.7598</v>
      </c>
      <c r="N22" s="3">
        <v>4366897</v>
      </c>
      <c r="O22" s="3">
        <v>133907040571.28</v>
      </c>
    </row>
    <row r="23" spans="1:15" ht="15.4">
      <c r="A23" s="4">
        <v>43343</v>
      </c>
      <c r="B23" s="5">
        <v>11305832</v>
      </c>
      <c r="C23" s="5">
        <v>209490502629.62</v>
      </c>
      <c r="D23" s="5"/>
      <c r="E23" s="5"/>
      <c r="F23" s="5"/>
      <c r="G23" s="5"/>
      <c r="H23" s="5">
        <v>1448175</v>
      </c>
      <c r="I23" s="5">
        <v>2961296836.81039</v>
      </c>
      <c r="J23" s="5">
        <v>1518329</v>
      </c>
      <c r="K23" s="5">
        <v>1148980728</v>
      </c>
      <c r="L23" s="5">
        <v>6556734</v>
      </c>
      <c r="M23" s="5">
        <v>2295427299977.98</v>
      </c>
      <c r="N23" s="5">
        <v>4766152</v>
      </c>
      <c r="O23" s="5">
        <v>132955290120.81</v>
      </c>
    </row>
    <row r="24" spans="1:15" ht="15.4">
      <c r="A24" s="2">
        <v>43373</v>
      </c>
      <c r="B24" s="3">
        <v>11300678</v>
      </c>
      <c r="C24" s="3">
        <v>206822317778.09998</v>
      </c>
      <c r="D24" s="3"/>
      <c r="E24" s="3"/>
      <c r="F24" s="3"/>
      <c r="G24" s="3"/>
      <c r="H24" s="3">
        <v>2165587</v>
      </c>
      <c r="I24" s="3">
        <v>3884655545.9204597</v>
      </c>
      <c r="J24" s="3">
        <v>1457495</v>
      </c>
      <c r="K24" s="3">
        <v>1141789281</v>
      </c>
      <c r="L24" s="3">
        <v>6234522</v>
      </c>
      <c r="M24" s="3">
        <v>2270703413004.77</v>
      </c>
      <c r="N24" s="3">
        <v>4133279</v>
      </c>
      <c r="O24" s="3">
        <v>135655580720.08</v>
      </c>
    </row>
    <row r="25" spans="1:15" ht="15.4">
      <c r="A25" s="4">
        <v>43404</v>
      </c>
      <c r="B25" s="5">
        <v>11822533</v>
      </c>
      <c r="C25" s="5">
        <v>220934790066.19</v>
      </c>
      <c r="D25" s="5"/>
      <c r="E25" s="5"/>
      <c r="F25" s="5"/>
      <c r="G25" s="5"/>
      <c r="H25" s="5">
        <v>3186713</v>
      </c>
      <c r="I25" s="5">
        <v>5043678332.3805704</v>
      </c>
      <c r="J25" s="5">
        <v>1723246</v>
      </c>
      <c r="K25" s="5">
        <v>1422586781</v>
      </c>
      <c r="L25" s="5">
        <v>6873611</v>
      </c>
      <c r="M25" s="5">
        <v>2482918325392.6602</v>
      </c>
      <c r="N25" s="5">
        <v>4257613</v>
      </c>
      <c r="O25" s="5">
        <v>150023165326.95001</v>
      </c>
    </row>
    <row r="26" spans="1:15" ht="15.4">
      <c r="A26" s="2">
        <v>43434</v>
      </c>
      <c r="B26" s="3">
        <v>12099057</v>
      </c>
      <c r="C26" s="3">
        <v>219347976978.35001</v>
      </c>
      <c r="D26" s="3"/>
      <c r="E26" s="3"/>
      <c r="F26" s="3"/>
      <c r="G26" s="3"/>
      <c r="H26" s="3">
        <v>3354888</v>
      </c>
      <c r="I26" s="3">
        <v>5842575858.5405798</v>
      </c>
      <c r="J26" s="3">
        <v>1828864</v>
      </c>
      <c r="K26" s="3">
        <v>1598693658</v>
      </c>
      <c r="L26" s="3">
        <v>6566658</v>
      </c>
      <c r="M26" s="3">
        <v>2346478284505.1899</v>
      </c>
      <c r="N26" s="3">
        <v>4026373</v>
      </c>
      <c r="O26" s="3">
        <v>143233834626.81</v>
      </c>
    </row>
    <row r="27" spans="1:15" ht="15.4">
      <c r="A27" s="4">
        <v>43465</v>
      </c>
      <c r="B27" s="5">
        <v>13247050</v>
      </c>
      <c r="C27" s="5">
        <v>248915835276.23001</v>
      </c>
      <c r="D27" s="5"/>
      <c r="E27" s="5"/>
      <c r="F27" s="5"/>
      <c r="G27" s="5"/>
      <c r="H27" s="5">
        <v>3724875</v>
      </c>
      <c r="I27" s="5">
        <v>7409215319.1405201</v>
      </c>
      <c r="J27" s="5">
        <v>2035374</v>
      </c>
      <c r="K27" s="5">
        <v>1974192618</v>
      </c>
      <c r="L27" s="5">
        <v>7598569</v>
      </c>
      <c r="M27" s="5">
        <v>2589923280671.4805</v>
      </c>
      <c r="N27" s="5">
        <v>4212442</v>
      </c>
      <c r="O27" s="5">
        <v>151978958494.32004</v>
      </c>
    </row>
    <row r="28" spans="1:15" ht="15.4">
      <c r="A28" s="2">
        <v>43496</v>
      </c>
      <c r="B28" s="3">
        <v>11840171</v>
      </c>
      <c r="C28" s="3">
        <v>243357740061.05002</v>
      </c>
      <c r="D28" s="3"/>
      <c r="E28" s="3"/>
      <c r="F28" s="3"/>
      <c r="G28" s="3"/>
      <c r="H28" s="3">
        <v>3705486</v>
      </c>
      <c r="I28" s="3">
        <v>7307088250.6899996</v>
      </c>
      <c r="J28" s="3">
        <v>2249812</v>
      </c>
      <c r="K28" s="3">
        <v>2256323587</v>
      </c>
      <c r="L28" s="3">
        <v>7324218</v>
      </c>
      <c r="M28" s="3">
        <v>2785859645884.5303</v>
      </c>
      <c r="N28" s="3">
        <v>3666871</v>
      </c>
      <c r="O28" s="3">
        <v>145730358073.56003</v>
      </c>
    </row>
    <row r="29" spans="1:15" ht="15.4">
      <c r="A29" s="4">
        <v>43524</v>
      </c>
      <c r="B29" s="5">
        <v>11901622</v>
      </c>
      <c r="C29" s="5">
        <v>236404385720.67999</v>
      </c>
      <c r="D29" s="5"/>
      <c r="E29" s="5"/>
      <c r="F29" s="5"/>
      <c r="G29" s="5"/>
      <c r="H29" s="5">
        <v>3811106</v>
      </c>
      <c r="I29" s="5">
        <v>7485389787.1099997</v>
      </c>
      <c r="J29" s="5">
        <v>2286887</v>
      </c>
      <c r="K29" s="5">
        <v>2398840610</v>
      </c>
      <c r="L29" s="5">
        <v>6800620</v>
      </c>
      <c r="M29" s="5">
        <v>2466186914488.3198</v>
      </c>
      <c r="N29" s="5">
        <v>3526210</v>
      </c>
      <c r="O29" s="5">
        <v>123672723149.66998</v>
      </c>
    </row>
    <row r="30" spans="1:15" ht="15.4">
      <c r="A30" s="2">
        <v>43555</v>
      </c>
      <c r="B30" s="3">
        <v>13200394</v>
      </c>
      <c r="C30" s="3">
        <v>262930245715.04001</v>
      </c>
      <c r="D30" s="3"/>
      <c r="E30" s="3"/>
      <c r="F30" s="3"/>
      <c r="G30" s="3"/>
      <c r="H30" s="3">
        <v>3387110</v>
      </c>
      <c r="I30" s="3">
        <v>7991233024.1999998</v>
      </c>
      <c r="J30" s="3">
        <v>2667047</v>
      </c>
      <c r="K30" s="3">
        <v>2946403452</v>
      </c>
      <c r="L30" s="3">
        <v>7116533</v>
      </c>
      <c r="M30" s="3">
        <v>2596625479893.2803</v>
      </c>
      <c r="N30" s="3">
        <v>4017130</v>
      </c>
      <c r="O30" s="3">
        <v>136858475250.57001</v>
      </c>
    </row>
    <row r="31" spans="1:15" ht="15.4">
      <c r="A31" s="4">
        <v>43585</v>
      </c>
      <c r="B31" s="5">
        <v>12825098</v>
      </c>
      <c r="C31" s="5">
        <v>267607675808.29996</v>
      </c>
      <c r="D31" s="5"/>
      <c r="E31" s="5"/>
      <c r="F31" s="5"/>
      <c r="G31" s="5"/>
      <c r="H31" s="5">
        <v>3205965</v>
      </c>
      <c r="I31" s="5">
        <v>8030446956.3599997</v>
      </c>
      <c r="J31" s="5">
        <v>3530562</v>
      </c>
      <c r="K31" s="5">
        <v>3984467750</v>
      </c>
      <c r="L31" s="5">
        <v>7365678</v>
      </c>
      <c r="M31" s="5">
        <v>2867852000576.3203</v>
      </c>
      <c r="N31" s="5">
        <v>4046562</v>
      </c>
      <c r="O31" s="5">
        <v>137836552293.38</v>
      </c>
    </row>
    <row r="32" spans="1:15" ht="15.4">
      <c r="A32" s="2">
        <v>43616</v>
      </c>
      <c r="B32" s="3">
        <v>13966724</v>
      </c>
      <c r="C32" s="3">
        <v>302532193067.04004</v>
      </c>
      <c r="D32" s="3"/>
      <c r="E32" s="3"/>
      <c r="F32" s="3"/>
      <c r="G32" s="3"/>
      <c r="H32" s="3">
        <v>3536126</v>
      </c>
      <c r="I32" s="3">
        <v>10243134939.130001</v>
      </c>
      <c r="J32" s="3">
        <v>4256827</v>
      </c>
      <c r="K32" s="3">
        <v>5209030726</v>
      </c>
      <c r="L32" s="3">
        <v>8133904</v>
      </c>
      <c r="M32" s="3">
        <v>3235131430735.4497</v>
      </c>
      <c r="N32" s="3">
        <v>5098754</v>
      </c>
      <c r="O32" s="3">
        <v>186105451218.00003</v>
      </c>
    </row>
    <row r="33" spans="1:15" ht="15.4">
      <c r="A33" s="4">
        <v>43646</v>
      </c>
      <c r="B33" s="5">
        <v>14147413</v>
      </c>
      <c r="C33" s="5">
        <v>307689175224.04999</v>
      </c>
      <c r="D33" s="5"/>
      <c r="E33" s="5"/>
      <c r="F33" s="5"/>
      <c r="G33" s="5"/>
      <c r="H33" s="5">
        <v>3963731</v>
      </c>
      <c r="I33" s="5">
        <v>11944574456.75</v>
      </c>
      <c r="J33" s="5">
        <v>4406873</v>
      </c>
      <c r="K33" s="5">
        <v>5734290308</v>
      </c>
      <c r="L33" s="5">
        <v>7628363</v>
      </c>
      <c r="M33" s="5">
        <v>3088567243376.7598</v>
      </c>
      <c r="N33" s="5">
        <v>3847891</v>
      </c>
      <c r="O33" s="5">
        <v>156348207398.12</v>
      </c>
    </row>
    <row r="34" spans="1:15" ht="15.4">
      <c r="A34" s="2">
        <v>43677</v>
      </c>
      <c r="B34" s="3">
        <v>14652510</v>
      </c>
      <c r="C34" s="3">
        <v>347258848249.34003</v>
      </c>
      <c r="D34" s="3"/>
      <c r="E34" s="3"/>
      <c r="F34" s="3"/>
      <c r="G34" s="3"/>
      <c r="H34" s="3">
        <v>4372540</v>
      </c>
      <c r="I34" s="3">
        <v>14001103767.700001</v>
      </c>
      <c r="J34" s="3">
        <v>5330835</v>
      </c>
      <c r="K34" s="3">
        <v>7628898512</v>
      </c>
      <c r="L34" s="3">
        <v>8217139</v>
      </c>
      <c r="M34" s="3">
        <v>3436903763282.9297</v>
      </c>
      <c r="N34" s="3">
        <v>3811730</v>
      </c>
      <c r="O34" s="3">
        <v>180856320864.78998</v>
      </c>
    </row>
    <row r="35" spans="1:15" ht="15.4">
      <c r="A35" s="4">
        <v>43708</v>
      </c>
      <c r="B35" s="5">
        <v>15495418</v>
      </c>
      <c r="C35" s="5">
        <v>374486917871.02002</v>
      </c>
      <c r="D35" s="5"/>
      <c r="E35" s="5"/>
      <c r="F35" s="5"/>
      <c r="G35" s="5"/>
      <c r="H35" s="5">
        <v>4493234</v>
      </c>
      <c r="I35" s="5">
        <v>14928990120.280001</v>
      </c>
      <c r="J35" s="5">
        <v>5740722</v>
      </c>
      <c r="K35" s="5">
        <v>8291168948</v>
      </c>
      <c r="L35" s="5">
        <v>8256645</v>
      </c>
      <c r="M35" s="5">
        <v>3642997934843.6802</v>
      </c>
      <c r="N35" s="5">
        <v>3664731</v>
      </c>
      <c r="O35" s="5">
        <v>172808382419.26004</v>
      </c>
    </row>
    <row r="36" spans="1:15" ht="15.4">
      <c r="A36" s="2">
        <v>43738</v>
      </c>
      <c r="B36" s="3">
        <v>15331789</v>
      </c>
      <c r="C36" s="3">
        <v>384591240593.90002</v>
      </c>
      <c r="D36" s="3"/>
      <c r="E36" s="3"/>
      <c r="F36" s="3"/>
      <c r="G36" s="3"/>
      <c r="H36" s="3">
        <v>4319814</v>
      </c>
      <c r="I36" s="3">
        <v>15592493024.739998</v>
      </c>
      <c r="J36" s="3">
        <v>5981572</v>
      </c>
      <c r="K36" s="3">
        <v>8741944285</v>
      </c>
      <c r="L36" s="3">
        <v>8154310</v>
      </c>
      <c r="M36" s="3">
        <v>3701784400401.9897</v>
      </c>
      <c r="N36" s="3">
        <v>4198527</v>
      </c>
      <c r="O36" s="3">
        <v>171778932240.13</v>
      </c>
    </row>
    <row r="37" spans="1:15" ht="15.4">
      <c r="A37" s="4">
        <v>43769</v>
      </c>
      <c r="B37" s="5">
        <v>17063800</v>
      </c>
      <c r="C37" s="5">
        <v>477393183990.35004</v>
      </c>
      <c r="D37" s="5"/>
      <c r="E37" s="5"/>
      <c r="F37" s="5"/>
      <c r="G37" s="5"/>
      <c r="H37" s="5">
        <v>4908994</v>
      </c>
      <c r="I37" s="5">
        <v>17544926225.27</v>
      </c>
      <c r="J37" s="5">
        <v>6933193</v>
      </c>
      <c r="K37" s="5">
        <v>10341258318</v>
      </c>
      <c r="L37" s="5">
        <v>8903331</v>
      </c>
      <c r="M37" s="5">
        <v>4084681645941.1201</v>
      </c>
      <c r="N37" s="5">
        <v>4099176</v>
      </c>
      <c r="O37" s="5">
        <v>183943733660.51001</v>
      </c>
    </row>
    <row r="38" spans="1:15" ht="15.4">
      <c r="A38" s="2">
        <v>43799</v>
      </c>
      <c r="B38" s="3">
        <v>16355335</v>
      </c>
      <c r="C38" s="3">
        <v>395494252331.20001</v>
      </c>
      <c r="D38" s="3"/>
      <c r="E38" s="3"/>
      <c r="F38" s="3"/>
      <c r="G38" s="3"/>
      <c r="H38" s="3">
        <v>5399858</v>
      </c>
      <c r="I38" s="3">
        <v>18896326173.98</v>
      </c>
      <c r="J38" s="3">
        <v>7168658</v>
      </c>
      <c r="K38" s="3">
        <v>10876216893</v>
      </c>
      <c r="L38" s="3">
        <v>8293196</v>
      </c>
      <c r="M38" s="3">
        <v>3781194802277.1797</v>
      </c>
      <c r="N38" s="3">
        <v>3841575</v>
      </c>
      <c r="O38" s="3">
        <v>163428583533.66</v>
      </c>
    </row>
    <row r="39" spans="1:15" ht="15.4">
      <c r="A39" s="4">
        <v>43830</v>
      </c>
      <c r="B39" s="5">
        <v>18435883</v>
      </c>
      <c r="C39" s="5">
        <v>465895683899.09998</v>
      </c>
      <c r="D39" s="5"/>
      <c r="E39" s="5"/>
      <c r="F39" s="5"/>
      <c r="G39" s="5"/>
      <c r="H39" s="5">
        <v>7810929</v>
      </c>
      <c r="I39" s="5">
        <v>26336858128.610001</v>
      </c>
      <c r="J39" s="5">
        <v>7929308</v>
      </c>
      <c r="K39" s="5">
        <v>12649942115</v>
      </c>
      <c r="L39" s="5">
        <v>9100148</v>
      </c>
      <c r="M39" s="5">
        <v>4171640908783.6094</v>
      </c>
      <c r="N39" s="5">
        <v>4274760</v>
      </c>
      <c r="O39" s="5">
        <v>204155625062.16</v>
      </c>
    </row>
    <row r="40" spans="1:15" ht="15.4">
      <c r="A40" s="2">
        <v>43861</v>
      </c>
      <c r="B40" s="3">
        <v>16020821</v>
      </c>
      <c r="C40" s="3">
        <v>438615454159.66998</v>
      </c>
      <c r="D40" s="3"/>
      <c r="E40" s="3"/>
      <c r="F40" s="3"/>
      <c r="G40" s="3"/>
      <c r="H40" s="3">
        <v>6989664</v>
      </c>
      <c r="I40" s="3">
        <v>24764804100.359989</v>
      </c>
      <c r="J40" s="3">
        <v>7911250</v>
      </c>
      <c r="K40" s="3">
        <v>12562823260</v>
      </c>
      <c r="L40" s="3">
        <v>8534647</v>
      </c>
      <c r="M40" s="3">
        <v>4220175735055.9697</v>
      </c>
      <c r="N40" s="3">
        <v>3573508</v>
      </c>
      <c r="O40" s="3">
        <v>161200452186.22</v>
      </c>
    </row>
    <row r="41" spans="1:15" ht="15.4">
      <c r="A41" s="4">
        <v>43890</v>
      </c>
      <c r="B41" s="5">
        <v>16087523</v>
      </c>
      <c r="C41" s="5">
        <v>409654096292.85999</v>
      </c>
      <c r="D41" s="5"/>
      <c r="E41" s="5"/>
      <c r="F41" s="5"/>
      <c r="G41" s="5"/>
      <c r="H41" s="5">
        <v>7270108</v>
      </c>
      <c r="I41" s="5">
        <v>25987544351.629993</v>
      </c>
      <c r="J41" s="5">
        <v>7845830</v>
      </c>
      <c r="K41" s="5">
        <v>11593942560.619999</v>
      </c>
      <c r="L41" s="5">
        <v>7355812</v>
      </c>
      <c r="M41" s="5">
        <v>3645911257086.6201</v>
      </c>
      <c r="N41" s="5">
        <v>3449666</v>
      </c>
      <c r="O41" s="5">
        <v>154588208748.35001</v>
      </c>
    </row>
    <row r="42" spans="1:15" ht="15.4">
      <c r="A42" s="2">
        <v>43921</v>
      </c>
      <c r="B42" s="3">
        <v>17598936</v>
      </c>
      <c r="C42" s="3">
        <v>442995792287.02002</v>
      </c>
      <c r="D42" s="3"/>
      <c r="E42" s="3"/>
      <c r="F42" s="3"/>
      <c r="G42" s="3"/>
      <c r="H42" s="3">
        <v>6650668</v>
      </c>
      <c r="I42" s="3">
        <v>25681353094.189991</v>
      </c>
      <c r="J42" s="3">
        <v>7586167</v>
      </c>
      <c r="K42" s="3">
        <v>12372787632.069994</v>
      </c>
      <c r="L42" s="3">
        <v>7220794</v>
      </c>
      <c r="M42" s="3">
        <v>3908946963297.0503</v>
      </c>
      <c r="N42" s="3">
        <v>4022341</v>
      </c>
      <c r="O42" s="3">
        <v>185139342666.60001</v>
      </c>
    </row>
    <row r="43" spans="1:15" ht="15.4">
      <c r="A43" s="4">
        <v>43951</v>
      </c>
      <c r="B43" s="5">
        <v>25380541</v>
      </c>
      <c r="C43" s="5">
        <v>564318779342.62</v>
      </c>
      <c r="D43" s="5"/>
      <c r="E43" s="5"/>
      <c r="F43" s="5"/>
      <c r="G43" s="5"/>
      <c r="H43" s="5">
        <v>7948528</v>
      </c>
      <c r="I43" s="5">
        <v>34274668042.260002</v>
      </c>
      <c r="J43" s="5">
        <v>10219436</v>
      </c>
      <c r="K43" s="5">
        <v>20301692412.139999</v>
      </c>
      <c r="L43" s="5">
        <v>7564083</v>
      </c>
      <c r="M43" s="5">
        <v>4353445229220.25</v>
      </c>
      <c r="N43" s="5">
        <v>4780453</v>
      </c>
      <c r="O43" s="5">
        <v>215192878841.85999</v>
      </c>
    </row>
    <row r="44" spans="1:15" ht="15.4">
      <c r="A44" s="2">
        <v>43982</v>
      </c>
      <c r="B44" s="3">
        <v>30845419</v>
      </c>
      <c r="C44" s="3">
        <v>641304885184.38989</v>
      </c>
      <c r="D44" s="3"/>
      <c r="E44" s="3"/>
      <c r="F44" s="3"/>
      <c r="G44" s="3"/>
      <c r="H44" s="3">
        <v>7613735</v>
      </c>
      <c r="I44" s="3">
        <v>32595378418.080002</v>
      </c>
      <c r="J44" s="3">
        <v>13676293</v>
      </c>
      <c r="K44" s="3">
        <v>27067546854.84</v>
      </c>
      <c r="L44" s="3">
        <v>7785411</v>
      </c>
      <c r="M44" s="3">
        <v>4495362138642.4912</v>
      </c>
      <c r="N44" s="3">
        <v>6115405</v>
      </c>
      <c r="O44" s="3">
        <v>246468812056.73001</v>
      </c>
    </row>
    <row r="45" spans="1:15" ht="15.4">
      <c r="A45" s="4">
        <v>44012</v>
      </c>
      <c r="B45" s="5">
        <v>33585169</v>
      </c>
      <c r="C45" s="5">
        <v>711221978679.33997</v>
      </c>
      <c r="D45" s="5"/>
      <c r="E45" s="5"/>
      <c r="F45" s="5"/>
      <c r="G45" s="5"/>
      <c r="H45" s="5">
        <v>7633343</v>
      </c>
      <c r="I45" s="5">
        <v>33071900856.349995</v>
      </c>
      <c r="J45" s="5">
        <v>16012367</v>
      </c>
      <c r="K45" s="5">
        <v>32144095997.030006</v>
      </c>
      <c r="L45" s="5">
        <v>8995780</v>
      </c>
      <c r="M45" s="5">
        <v>4841856608357.3789</v>
      </c>
      <c r="N45" s="5">
        <v>8620515</v>
      </c>
      <c r="O45" s="5">
        <v>270317047059.14001</v>
      </c>
    </row>
    <row r="46" spans="1:15" ht="15.4">
      <c r="A46" s="2">
        <v>44043</v>
      </c>
      <c r="B46" s="3">
        <v>37923945</v>
      </c>
      <c r="C46" s="3">
        <v>781546899433.44995</v>
      </c>
      <c r="D46" s="3">
        <v>8621718</v>
      </c>
      <c r="E46" s="3">
        <v>18895399558</v>
      </c>
      <c r="F46" s="3"/>
      <c r="G46" s="3"/>
      <c r="H46" s="3">
        <v>8125243</v>
      </c>
      <c r="I46" s="3">
        <v>37499948886.57</v>
      </c>
      <c r="J46" s="3">
        <v>17759834</v>
      </c>
      <c r="K46" s="3">
        <v>27366999908.099998</v>
      </c>
      <c r="L46" s="3">
        <v>8726201</v>
      </c>
      <c r="M46" s="3">
        <v>4898372172798.5498</v>
      </c>
      <c r="N46" s="3">
        <v>8094538</v>
      </c>
      <c r="O46" s="3">
        <v>275075604967.75</v>
      </c>
    </row>
    <row r="47" spans="1:15" ht="15.4">
      <c r="A47" s="4">
        <v>44074</v>
      </c>
      <c r="B47" s="5">
        <v>37904445</v>
      </c>
      <c r="C47" s="5">
        <v>765259074285.59009</v>
      </c>
      <c r="D47" s="5">
        <v>13715235</v>
      </c>
      <c r="E47" s="5">
        <v>21776058173</v>
      </c>
      <c r="F47" s="5"/>
      <c r="G47" s="5"/>
      <c r="H47" s="5">
        <v>7767765</v>
      </c>
      <c r="I47" s="5">
        <v>35822847712.769997</v>
      </c>
      <c r="J47" s="5">
        <v>18432186</v>
      </c>
      <c r="K47" s="5">
        <v>27578022300.189991</v>
      </c>
      <c r="L47" s="5">
        <v>8282866</v>
      </c>
      <c r="M47" s="5">
        <v>4695405730090.6299</v>
      </c>
      <c r="N47" s="5">
        <v>7051869</v>
      </c>
      <c r="O47" s="5">
        <v>254645327215.14001</v>
      </c>
    </row>
    <row r="48" spans="1:15" ht="15.4">
      <c r="A48" s="2">
        <v>44104</v>
      </c>
      <c r="B48" s="3">
        <v>40222006</v>
      </c>
      <c r="C48" s="3">
        <v>824230401375.79004</v>
      </c>
      <c r="D48" s="3">
        <v>17686989</v>
      </c>
      <c r="E48" s="3">
        <v>25075824430.699997</v>
      </c>
      <c r="F48" s="3"/>
      <c r="G48" s="3"/>
      <c r="H48" s="3">
        <v>8279854</v>
      </c>
      <c r="I48" s="3">
        <v>39626296035.050003</v>
      </c>
      <c r="J48" s="3">
        <v>19141715</v>
      </c>
      <c r="K48" s="3">
        <v>29043105103.839996</v>
      </c>
      <c r="L48" s="3">
        <v>8646165</v>
      </c>
      <c r="M48" s="3">
        <v>5171167533454.6709</v>
      </c>
      <c r="N48" s="3">
        <v>8572291</v>
      </c>
      <c r="O48" s="3">
        <v>291204795276.94</v>
      </c>
    </row>
    <row r="49" spans="1:15" ht="15.4">
      <c r="A49" s="4">
        <v>44135</v>
      </c>
      <c r="B49" s="5">
        <v>42516983</v>
      </c>
      <c r="C49" s="5">
        <v>932025881819.25</v>
      </c>
      <c r="D49" s="5">
        <v>17880211</v>
      </c>
      <c r="E49" s="5">
        <v>22470935089.389999</v>
      </c>
      <c r="F49" s="5"/>
      <c r="G49" s="5"/>
      <c r="H49" s="5">
        <v>8806735</v>
      </c>
      <c r="I49" s="5">
        <v>43729319106.129997</v>
      </c>
      <c r="J49" s="5">
        <v>26926747</v>
      </c>
      <c r="K49" s="5">
        <v>38984806357.020004</v>
      </c>
      <c r="L49" s="5">
        <v>8780442</v>
      </c>
      <c r="M49" s="5">
        <v>5553488164062.0996</v>
      </c>
      <c r="N49" s="5">
        <v>5473022</v>
      </c>
      <c r="O49" s="5">
        <v>265688622419.36005</v>
      </c>
    </row>
    <row r="50" spans="1:15" ht="15.4">
      <c r="A50" s="2">
        <v>44165</v>
      </c>
      <c r="B50" s="3">
        <v>40241104</v>
      </c>
      <c r="C50" s="3">
        <v>875420677912.27991</v>
      </c>
      <c r="D50" s="3">
        <v>14371821</v>
      </c>
      <c r="E50" s="3">
        <v>18163847164</v>
      </c>
      <c r="F50" s="3"/>
      <c r="G50" s="3"/>
      <c r="H50" s="3">
        <v>9119113</v>
      </c>
      <c r="I50" s="3">
        <v>43693633870.360001</v>
      </c>
      <c r="J50" s="3">
        <v>21993409</v>
      </c>
      <c r="K50" s="3">
        <v>34453629242.959991</v>
      </c>
      <c r="L50" s="3">
        <v>8601410</v>
      </c>
      <c r="M50" s="3">
        <v>5278670989088.5088</v>
      </c>
      <c r="N50" s="3">
        <v>5039782</v>
      </c>
      <c r="O50" s="3">
        <v>253528111063.19</v>
      </c>
    </row>
    <row r="51" spans="1:15" ht="15.4">
      <c r="A51" s="4">
        <v>44196</v>
      </c>
      <c r="B51" s="5">
        <v>47334012</v>
      </c>
      <c r="C51" s="5">
        <v>1051252791989.5902</v>
      </c>
      <c r="D51" s="5">
        <v>14243368</v>
      </c>
      <c r="E51" s="5">
        <v>21733182470.470001</v>
      </c>
      <c r="F51" s="5"/>
      <c r="G51" s="5"/>
      <c r="H51" s="5">
        <v>11275403</v>
      </c>
      <c r="I51" s="5">
        <v>52172096311.350014</v>
      </c>
      <c r="J51" s="5">
        <v>21980521</v>
      </c>
      <c r="K51" s="5">
        <v>37731019746.889999</v>
      </c>
      <c r="L51" s="5">
        <v>9836502</v>
      </c>
      <c r="M51" s="5">
        <v>6057826455508.1396</v>
      </c>
      <c r="N51" s="5">
        <v>5960792</v>
      </c>
      <c r="O51" s="5">
        <v>312432293486.21002</v>
      </c>
    </row>
    <row r="52" spans="1:15" ht="15.4">
      <c r="A52" s="2">
        <v>44227</v>
      </c>
      <c r="B52" s="3">
        <v>44219443</v>
      </c>
      <c r="C52" s="3">
        <v>967155563192.35999</v>
      </c>
      <c r="D52" s="3">
        <v>8803633</v>
      </c>
      <c r="E52" s="3">
        <v>14062373798</v>
      </c>
      <c r="F52" s="3"/>
      <c r="G52" s="3"/>
      <c r="H52" s="3">
        <v>9330600</v>
      </c>
      <c r="I52" s="3">
        <v>39395931018.179939</v>
      </c>
      <c r="J52" s="3">
        <v>32177905</v>
      </c>
      <c r="K52" s="3">
        <v>50059448691.470001</v>
      </c>
      <c r="L52" s="3">
        <v>8482306</v>
      </c>
      <c r="M52" s="3">
        <v>6083291219763.8799</v>
      </c>
      <c r="N52" s="3">
        <v>5025984</v>
      </c>
      <c r="O52" s="3">
        <v>264631224655.53998</v>
      </c>
    </row>
    <row r="53" spans="1:15" ht="15.4">
      <c r="A53" s="4">
        <v>44255</v>
      </c>
      <c r="B53" s="5">
        <v>45855327</v>
      </c>
      <c r="C53" s="5">
        <v>931764507972.02014</v>
      </c>
      <c r="D53" s="5">
        <v>7467750</v>
      </c>
      <c r="E53" s="5">
        <v>13089350861</v>
      </c>
      <c r="F53" s="5"/>
      <c r="G53" s="5"/>
      <c r="H53" s="5">
        <v>9208351</v>
      </c>
      <c r="I53" s="5">
        <v>37975217879.669998</v>
      </c>
      <c r="J53" s="5">
        <v>22437193</v>
      </c>
      <c r="K53" s="5">
        <v>37264183815</v>
      </c>
      <c r="L53" s="5">
        <v>8087166</v>
      </c>
      <c r="M53" s="5">
        <v>5712639348315.6396</v>
      </c>
      <c r="N53" s="5">
        <v>3872019</v>
      </c>
      <c r="O53" s="5">
        <v>252655655773.80997</v>
      </c>
    </row>
    <row r="54" spans="1:15" ht="15.4">
      <c r="A54" s="2">
        <v>44286</v>
      </c>
      <c r="B54" s="3">
        <v>54947211</v>
      </c>
      <c r="C54" s="3">
        <v>1144444626027.71</v>
      </c>
      <c r="D54" s="3">
        <v>8510056</v>
      </c>
      <c r="E54" s="3">
        <v>15083697220</v>
      </c>
      <c r="F54" s="3"/>
      <c r="G54" s="3"/>
      <c r="H54" s="3">
        <v>10792491</v>
      </c>
      <c r="I54" s="3">
        <v>43946186769.430023</v>
      </c>
      <c r="J54" s="3">
        <v>25785086</v>
      </c>
      <c r="K54" s="3">
        <v>42607176734.809998</v>
      </c>
      <c r="L54" s="3">
        <v>9676296</v>
      </c>
      <c r="M54" s="3">
        <v>6995745795931.3701</v>
      </c>
      <c r="N54" s="3">
        <v>4896683</v>
      </c>
      <c r="O54" s="3">
        <v>322079639673.23004</v>
      </c>
    </row>
    <row r="55" spans="1:15" ht="15.4">
      <c r="A55" s="4">
        <v>44316</v>
      </c>
      <c r="B55" s="5">
        <v>57880636</v>
      </c>
      <c r="C55" s="5">
        <v>1161887363352.5801</v>
      </c>
      <c r="D55" s="5">
        <v>8967198</v>
      </c>
      <c r="E55" s="5">
        <v>15583084071.92</v>
      </c>
      <c r="F55" s="5"/>
      <c r="G55" s="5"/>
      <c r="H55" s="5">
        <v>10940339</v>
      </c>
      <c r="I55" s="5">
        <v>43663418724.800171</v>
      </c>
      <c r="J55" s="5">
        <v>26857075</v>
      </c>
      <c r="K55" s="5">
        <v>45586471226</v>
      </c>
      <c r="L55" s="5">
        <v>9213819</v>
      </c>
      <c r="M55" s="5">
        <v>6931176933301.9209</v>
      </c>
      <c r="N55" s="5">
        <v>5302090</v>
      </c>
      <c r="O55" s="5">
        <v>314193551000.06995</v>
      </c>
    </row>
    <row r="56" spans="1:15" ht="15.4">
      <c r="A56" s="2">
        <v>44347</v>
      </c>
      <c r="B56" s="3">
        <v>64553176</v>
      </c>
      <c r="C56" s="3">
        <v>1209405218599.1001</v>
      </c>
      <c r="D56" s="3">
        <v>10819939</v>
      </c>
      <c r="E56" s="3">
        <v>19731531580.959999</v>
      </c>
      <c r="F56" s="3"/>
      <c r="G56" s="3"/>
      <c r="H56" s="3">
        <v>12339042</v>
      </c>
      <c r="I56" s="3">
        <v>48362353455.589813</v>
      </c>
      <c r="J56" s="3">
        <v>30653040</v>
      </c>
      <c r="K56" s="3">
        <v>53933579361.229996</v>
      </c>
      <c r="L56" s="3">
        <v>9122206</v>
      </c>
      <c r="M56" s="3">
        <v>7384613438538.1504</v>
      </c>
      <c r="N56" s="3">
        <v>4624949</v>
      </c>
      <c r="O56" s="3">
        <v>307625712468.13995</v>
      </c>
    </row>
    <row r="57" spans="1:15" ht="15.4">
      <c r="A57" s="4">
        <v>44377</v>
      </c>
      <c r="B57" s="5">
        <v>70821455</v>
      </c>
      <c r="C57" s="5">
        <v>1356411264555.7603</v>
      </c>
      <c r="D57" s="5">
        <v>12865495</v>
      </c>
      <c r="E57" s="5">
        <v>23833481813</v>
      </c>
      <c r="F57" s="5"/>
      <c r="G57" s="5"/>
      <c r="H57" s="5">
        <v>12517232</v>
      </c>
      <c r="I57" s="5">
        <v>52686220861.759872</v>
      </c>
      <c r="J57" s="5">
        <v>31775010</v>
      </c>
      <c r="K57" s="5">
        <v>55809973077.779999</v>
      </c>
      <c r="L57" s="5">
        <v>9909407</v>
      </c>
      <c r="M57" s="5">
        <v>8090764453614.46</v>
      </c>
      <c r="N57" s="5">
        <v>5167764</v>
      </c>
      <c r="O57" s="5">
        <v>389260846231.88</v>
      </c>
    </row>
    <row r="58" spans="1:15" ht="15.4">
      <c r="A58" s="2">
        <v>44408</v>
      </c>
      <c r="B58" s="3">
        <v>76941301</v>
      </c>
      <c r="C58" s="3">
        <v>1489569776605.8201</v>
      </c>
      <c r="D58" s="3">
        <v>14833882</v>
      </c>
      <c r="E58" s="3">
        <v>27108301180</v>
      </c>
      <c r="F58" s="3"/>
      <c r="G58" s="3"/>
      <c r="H58" s="3">
        <v>14802667</v>
      </c>
      <c r="I58" s="3">
        <v>60703126815.889946</v>
      </c>
      <c r="J58" s="3">
        <v>36142029</v>
      </c>
      <c r="K58" s="3">
        <v>63004548283.970001</v>
      </c>
      <c r="L58" s="3">
        <v>9831737</v>
      </c>
      <c r="M58" s="3">
        <v>8373982297408.6006</v>
      </c>
      <c r="N58" s="3">
        <v>5626210</v>
      </c>
      <c r="O58" s="3">
        <v>393058962874.36005</v>
      </c>
    </row>
    <row r="59" spans="1:15" ht="15.4">
      <c r="A59" s="4">
        <v>44439</v>
      </c>
      <c r="B59" s="5">
        <v>70807323</v>
      </c>
      <c r="C59" s="5">
        <v>1503992153020.7302</v>
      </c>
      <c r="D59" s="5">
        <v>21934583</v>
      </c>
      <c r="E59" s="5">
        <v>45544281109.339996</v>
      </c>
      <c r="F59" s="5"/>
      <c r="G59" s="5"/>
      <c r="H59" s="5">
        <v>15193870</v>
      </c>
      <c r="I59" s="5">
        <v>58873010616.060036</v>
      </c>
      <c r="J59" s="5">
        <v>42818108</v>
      </c>
      <c r="K59" s="5">
        <v>78937217320.350006</v>
      </c>
      <c r="L59" s="5">
        <v>9830602</v>
      </c>
      <c r="M59" s="5">
        <v>8641663611846.1094</v>
      </c>
      <c r="N59" s="5">
        <v>5519277</v>
      </c>
      <c r="O59" s="5">
        <v>389206924018.58002</v>
      </c>
    </row>
    <row r="60" spans="1:15" ht="15.4">
      <c r="A60" s="2">
        <v>44469</v>
      </c>
      <c r="B60" s="3">
        <v>74094471</v>
      </c>
      <c r="C60" s="3">
        <v>1605775156398.2397</v>
      </c>
      <c r="D60" s="3">
        <v>24611997</v>
      </c>
      <c r="E60" s="3">
        <v>51721086959</v>
      </c>
      <c r="F60" s="3"/>
      <c r="G60" s="3"/>
      <c r="H60" s="3">
        <v>15264220</v>
      </c>
      <c r="I60" s="3">
        <v>60887648885.619965</v>
      </c>
      <c r="J60" s="3">
        <v>47299476</v>
      </c>
      <c r="K60" s="3">
        <v>87521514496.690002</v>
      </c>
      <c r="L60" s="3">
        <v>10048587</v>
      </c>
      <c r="M60" s="3">
        <v>8989214675224.7383</v>
      </c>
      <c r="N60" s="3">
        <v>5520939</v>
      </c>
      <c r="O60" s="3">
        <v>424820662443.28992</v>
      </c>
    </row>
    <row r="61" spans="1:15" ht="15.4">
      <c r="A61" s="4">
        <v>44500</v>
      </c>
      <c r="B61" s="5">
        <v>79756555</v>
      </c>
      <c r="C61" s="5">
        <v>1691778528322.7095</v>
      </c>
      <c r="D61" s="5">
        <v>28412700</v>
      </c>
      <c r="E61" s="5">
        <v>61408619906.120003</v>
      </c>
      <c r="F61" s="5"/>
      <c r="G61" s="5"/>
      <c r="H61" s="5">
        <v>17899322</v>
      </c>
      <c r="I61" s="5">
        <v>67939426054.21949</v>
      </c>
      <c r="J61" s="5">
        <v>55371521</v>
      </c>
      <c r="K61" s="5">
        <v>102810631154.22</v>
      </c>
      <c r="L61" s="5">
        <v>9708768</v>
      </c>
      <c r="M61" s="5">
        <v>8848524004016.0293</v>
      </c>
      <c r="N61" s="5">
        <v>6027030</v>
      </c>
      <c r="O61" s="5">
        <v>425393119285.15002</v>
      </c>
    </row>
    <row r="62" spans="1:15" ht="15.4">
      <c r="A62" s="2">
        <v>44530</v>
      </c>
      <c r="B62" s="3">
        <v>81978842</v>
      </c>
      <c r="C62" s="3">
        <v>1857114543595.2295</v>
      </c>
      <c r="D62" s="3">
        <v>30412917</v>
      </c>
      <c r="E62" s="3">
        <v>70195069308</v>
      </c>
      <c r="F62" s="3"/>
      <c r="G62" s="3"/>
      <c r="H62" s="3">
        <v>18068792</v>
      </c>
      <c r="I62" s="3">
        <v>68161935540.140083</v>
      </c>
      <c r="J62" s="3">
        <v>61071270</v>
      </c>
      <c r="K62" s="3">
        <v>119098554120.03</v>
      </c>
      <c r="L62" s="3">
        <v>10087236</v>
      </c>
      <c r="M62" s="3">
        <v>9696371663878.6699</v>
      </c>
      <c r="N62" s="3">
        <v>6077575</v>
      </c>
      <c r="O62" s="3">
        <v>449194015655.72998</v>
      </c>
    </row>
    <row r="63" spans="1:15" ht="15.4">
      <c r="A63" s="4">
        <v>44561</v>
      </c>
      <c r="B63" s="5">
        <v>97475632</v>
      </c>
      <c r="C63" s="5">
        <v>2174956766219.0603</v>
      </c>
      <c r="D63" s="5">
        <v>36664765</v>
      </c>
      <c r="E63" s="5">
        <v>93152327241.229996</v>
      </c>
      <c r="F63" s="5"/>
      <c r="G63" s="5"/>
      <c r="H63" s="5">
        <v>21867395</v>
      </c>
      <c r="I63" s="5">
        <v>89593319110.500122</v>
      </c>
      <c r="J63" s="5">
        <v>72849530</v>
      </c>
      <c r="K63" s="5">
        <v>154676782518.07001</v>
      </c>
      <c r="L63" s="5">
        <v>11418873</v>
      </c>
      <c r="M63" s="5">
        <v>11041980689507.607</v>
      </c>
      <c r="N63" s="5">
        <v>6476326</v>
      </c>
      <c r="O63" s="5">
        <v>670262935563.13</v>
      </c>
    </row>
    <row r="64" spans="1:15" ht="15.4">
      <c r="A64" s="2">
        <v>44592</v>
      </c>
      <c r="B64" s="3">
        <v>81205480</v>
      </c>
      <c r="C64" s="3">
        <v>1890437297379.78</v>
      </c>
      <c r="D64" s="3">
        <v>31700749</v>
      </c>
      <c r="E64" s="3">
        <v>82088399097.669998</v>
      </c>
      <c r="F64" s="3"/>
      <c r="G64" s="3"/>
      <c r="H64" s="3">
        <v>18194945</v>
      </c>
      <c r="I64" s="3">
        <v>73222019093.919952</v>
      </c>
      <c r="J64" s="3">
        <v>59414651</v>
      </c>
      <c r="K64" s="3">
        <v>130783179447.12</v>
      </c>
      <c r="L64" s="3">
        <v>9431961</v>
      </c>
      <c r="M64" s="3">
        <v>10096909926791.699</v>
      </c>
      <c r="N64" s="3">
        <v>5506828</v>
      </c>
      <c r="O64" s="3">
        <v>403110938575.13007</v>
      </c>
    </row>
    <row r="65" spans="1:15" ht="15.4">
      <c r="A65" s="4">
        <v>44620</v>
      </c>
      <c r="B65" s="5">
        <v>85786324</v>
      </c>
      <c r="C65" s="5">
        <v>1892735136610.6797</v>
      </c>
      <c r="D65" s="5">
        <v>33909311</v>
      </c>
      <c r="E65" s="5">
        <v>87988829803.440002</v>
      </c>
      <c r="F65" s="5"/>
      <c r="G65" s="5"/>
      <c r="H65" s="5">
        <v>18136026</v>
      </c>
      <c r="I65" s="5">
        <v>76537215265.550003</v>
      </c>
      <c r="J65" s="5">
        <v>62072940</v>
      </c>
      <c r="K65" s="5">
        <v>136468097213.92001</v>
      </c>
      <c r="L65" s="5">
        <v>9070479</v>
      </c>
      <c r="M65" s="5">
        <v>9625694299521.748</v>
      </c>
      <c r="N65" s="5">
        <v>5317693</v>
      </c>
      <c r="O65" s="5">
        <v>405760490759.07996</v>
      </c>
    </row>
    <row r="66" spans="1:15" ht="15.4">
      <c r="A66" s="2">
        <v>44651</v>
      </c>
      <c r="B66" s="3">
        <v>99850680</v>
      </c>
      <c r="C66" s="3">
        <v>2271355826315.6099</v>
      </c>
      <c r="D66" s="3">
        <v>41024929</v>
      </c>
      <c r="E66" s="3">
        <v>106203526536.2</v>
      </c>
      <c r="F66" s="3"/>
      <c r="G66" s="3"/>
      <c r="H66" s="3">
        <v>19925016</v>
      </c>
      <c r="I66" s="3">
        <v>85811143588.150024</v>
      </c>
      <c r="J66" s="3">
        <v>58414916</v>
      </c>
      <c r="K66" s="3">
        <v>129254681447.12</v>
      </c>
      <c r="L66" s="3">
        <v>10331797</v>
      </c>
      <c r="M66" s="3">
        <v>11945609255674.49</v>
      </c>
      <c r="N66" s="3">
        <v>6721809</v>
      </c>
      <c r="O66" s="3">
        <v>526173161979.33997</v>
      </c>
    </row>
    <row r="67" spans="1:15" ht="15.4">
      <c r="A67" s="4">
        <v>44681</v>
      </c>
      <c r="B67" s="5">
        <v>104844862</v>
      </c>
      <c r="C67" s="5">
        <v>2351613620678.5498</v>
      </c>
      <c r="D67" s="5">
        <v>45910683</v>
      </c>
      <c r="E67" s="5">
        <v>121672235673</v>
      </c>
      <c r="F67" s="5"/>
      <c r="G67" s="5"/>
      <c r="H67" s="5">
        <v>20594309</v>
      </c>
      <c r="I67" s="5">
        <v>89648329408.069992</v>
      </c>
      <c r="J67" s="5">
        <v>81045981</v>
      </c>
      <c r="K67" s="5">
        <v>183435714384.42001</v>
      </c>
      <c r="L67" s="5">
        <v>10118732</v>
      </c>
      <c r="M67" s="5">
        <v>12078778211486.709</v>
      </c>
      <c r="N67" s="5">
        <v>6240328</v>
      </c>
      <c r="O67" s="5">
        <v>516901155983.24005</v>
      </c>
    </row>
    <row r="68" spans="1:15" ht="15.4">
      <c r="A68" s="2">
        <v>44712</v>
      </c>
      <c r="B68" s="3">
        <v>115276007</v>
      </c>
      <c r="C68" s="3">
        <v>2575580573557.5396</v>
      </c>
      <c r="D68" s="3">
        <v>51279063</v>
      </c>
      <c r="E68" s="3">
        <v>136871845857.53</v>
      </c>
      <c r="F68" s="3"/>
      <c r="G68" s="3"/>
      <c r="H68" s="3">
        <v>21179689</v>
      </c>
      <c r="I68" s="3">
        <v>94920174668.110016</v>
      </c>
      <c r="J68" s="3">
        <v>87982504</v>
      </c>
      <c r="K68" s="3">
        <v>203584202468.13998</v>
      </c>
      <c r="L68" s="3">
        <v>10482581</v>
      </c>
      <c r="M68" s="3">
        <v>13514411799832.85</v>
      </c>
      <c r="N68" s="3">
        <v>8857150</v>
      </c>
      <c r="O68" s="3">
        <v>558943250600.08997</v>
      </c>
    </row>
    <row r="69" spans="1:15" ht="15.4">
      <c r="A69" s="4">
        <v>44742</v>
      </c>
      <c r="B69" s="5">
        <v>127459700</v>
      </c>
      <c r="C69" s="5">
        <v>2913753557903.1396</v>
      </c>
      <c r="D69" s="5">
        <v>57344182</v>
      </c>
      <c r="E69" s="5">
        <v>159073200133.81</v>
      </c>
      <c r="F69" s="5"/>
      <c r="G69" s="5"/>
      <c r="H69" s="5">
        <v>22805983</v>
      </c>
      <c r="I69" s="5">
        <v>107062258893.72986</v>
      </c>
      <c r="J69" s="5">
        <v>97521904</v>
      </c>
      <c r="K69" s="5">
        <v>236400384443.31</v>
      </c>
      <c r="L69" s="5">
        <v>11145257</v>
      </c>
      <c r="M69" s="5">
        <v>14917814774860.811</v>
      </c>
      <c r="N69" s="5">
        <v>11442638</v>
      </c>
      <c r="O69" s="5">
        <v>581680705774.26001</v>
      </c>
    </row>
    <row r="70" spans="1:15" ht="15.4">
      <c r="A70" s="2">
        <v>44773</v>
      </c>
      <c r="B70" s="3">
        <v>139762490</v>
      </c>
      <c r="C70" s="3">
        <v>3361342575898.7402</v>
      </c>
      <c r="D70" s="3">
        <v>63070730</v>
      </c>
      <c r="E70" s="3">
        <v>189498325821</v>
      </c>
      <c r="F70" s="3"/>
      <c r="G70" s="3"/>
      <c r="H70" s="3">
        <v>25895243</v>
      </c>
      <c r="I70" s="3">
        <v>129443754719.14011</v>
      </c>
      <c r="J70" s="3">
        <v>106486194</v>
      </c>
      <c r="K70" s="3">
        <v>280557668904.13</v>
      </c>
      <c r="L70" s="3">
        <v>10847647</v>
      </c>
      <c r="M70" s="3">
        <v>15395545193686.939</v>
      </c>
      <c r="N70" s="3">
        <v>5170824</v>
      </c>
      <c r="O70" s="3">
        <v>551109258749.95996</v>
      </c>
    </row>
    <row r="71" spans="1:15" ht="15.4">
      <c r="A71" s="4">
        <v>44804</v>
      </c>
      <c r="B71" s="5">
        <v>145581037</v>
      </c>
      <c r="C71" s="5">
        <v>3483242233403.9302</v>
      </c>
      <c r="D71" s="5">
        <v>67382895</v>
      </c>
      <c r="E71" s="5">
        <v>198640866679.82001</v>
      </c>
      <c r="F71" s="5"/>
      <c r="G71" s="5"/>
      <c r="H71" s="5">
        <v>24016385</v>
      </c>
      <c r="I71" s="5">
        <v>107822804362.53055</v>
      </c>
      <c r="J71" s="5">
        <v>110839384</v>
      </c>
      <c r="K71" s="5">
        <v>288224398486.89001</v>
      </c>
      <c r="L71" s="5">
        <v>10996945</v>
      </c>
      <c r="M71" s="5">
        <v>15965208193514.309</v>
      </c>
      <c r="N71" s="5">
        <v>6071821</v>
      </c>
      <c r="O71" s="5">
        <v>557956293411.43005</v>
      </c>
    </row>
    <row r="72" spans="1:15" ht="15.4">
      <c r="A72" s="2">
        <v>44834</v>
      </c>
      <c r="B72" s="3">
        <v>151990127</v>
      </c>
      <c r="C72" s="3">
        <v>3689764626658.3105</v>
      </c>
      <c r="D72" s="3">
        <v>74436449</v>
      </c>
      <c r="E72" s="3">
        <v>222363051915.57999</v>
      </c>
      <c r="F72" s="3"/>
      <c r="G72" s="3"/>
      <c r="H72" s="3">
        <v>26381305</v>
      </c>
      <c r="I72" s="3">
        <v>128967932582.34009</v>
      </c>
      <c r="J72" s="3">
        <v>119381532</v>
      </c>
      <c r="K72" s="3">
        <v>317417977700.90002</v>
      </c>
      <c r="L72" s="3">
        <v>11368194</v>
      </c>
      <c r="M72" s="3">
        <v>19408053867132.711</v>
      </c>
      <c r="N72" s="3">
        <v>5295078</v>
      </c>
      <c r="O72" s="3">
        <v>661535493159.38</v>
      </c>
    </row>
    <row r="73" spans="1:15" ht="15.4">
      <c r="A73" s="4">
        <v>44865</v>
      </c>
      <c r="B73" s="5">
        <v>162888658</v>
      </c>
      <c r="C73" s="5">
        <v>3764546972943.5806</v>
      </c>
      <c r="D73" s="5">
        <v>81120923</v>
      </c>
      <c r="E73" s="5">
        <v>249375153870.87</v>
      </c>
      <c r="F73" s="5"/>
      <c r="G73" s="5"/>
      <c r="H73" s="5">
        <v>25217341</v>
      </c>
      <c r="I73" s="5">
        <v>130561172755.81012</v>
      </c>
      <c r="J73" s="5">
        <v>129159983</v>
      </c>
      <c r="K73" s="5">
        <v>355789178317.78003</v>
      </c>
      <c r="L73" s="5">
        <v>10580186</v>
      </c>
      <c r="M73" s="5">
        <v>16489733417213.02</v>
      </c>
      <c r="N73" s="5">
        <v>4409180</v>
      </c>
      <c r="O73" s="5">
        <v>667701430963.55994</v>
      </c>
    </row>
    <row r="74" spans="1:15" ht="15.4">
      <c r="A74" s="2">
        <v>44895</v>
      </c>
      <c r="B74" s="3">
        <v>169752518</v>
      </c>
      <c r="C74" s="3">
        <v>4094665291534.4399</v>
      </c>
      <c r="D74" s="3">
        <v>84119645</v>
      </c>
      <c r="E74" s="3">
        <v>266482130247.39001</v>
      </c>
      <c r="F74" s="3"/>
      <c r="G74" s="3"/>
      <c r="H74" s="3">
        <v>26034650</v>
      </c>
      <c r="I74" s="3">
        <v>136096005310.63036</v>
      </c>
      <c r="J74" s="3">
        <v>133777963</v>
      </c>
      <c r="K74" s="3">
        <v>381091883489.37</v>
      </c>
      <c r="L74" s="3">
        <v>10969986</v>
      </c>
      <c r="M74" s="3">
        <v>18116940766295.41</v>
      </c>
      <c r="N74" s="3">
        <v>5108412</v>
      </c>
      <c r="O74" s="3">
        <v>678741102630.80994</v>
      </c>
    </row>
    <row r="75" spans="1:15" ht="15.4">
      <c r="A75" s="4">
        <v>44926</v>
      </c>
      <c r="B75" s="5">
        <v>193783536</v>
      </c>
      <c r="C75" s="5">
        <v>5026950986468.3496</v>
      </c>
      <c r="D75" s="5">
        <v>93436920</v>
      </c>
      <c r="E75" s="5">
        <v>350332384764.51001</v>
      </c>
      <c r="F75" s="5"/>
      <c r="G75" s="5"/>
      <c r="H75" s="5">
        <v>30910167</v>
      </c>
      <c r="I75" s="5">
        <v>173864566084.09995</v>
      </c>
      <c r="J75" s="5">
        <v>146418851</v>
      </c>
      <c r="K75" s="5">
        <v>492478542560</v>
      </c>
      <c r="L75" s="5">
        <v>12274125</v>
      </c>
      <c r="M75" s="5">
        <v>21081746389764.137</v>
      </c>
      <c r="N75" s="5">
        <v>5492060</v>
      </c>
      <c r="O75" s="5">
        <v>837307438586.54004</v>
      </c>
    </row>
    <row r="76" spans="1:15" ht="15.4">
      <c r="A76" s="2">
        <v>44957</v>
      </c>
      <c r="B76" s="3">
        <v>176395308</v>
      </c>
      <c r="C76" s="3">
        <v>4729259231840.6406</v>
      </c>
      <c r="D76" s="3">
        <v>84556958</v>
      </c>
      <c r="E76" s="3">
        <v>325763168153</v>
      </c>
      <c r="F76" s="3"/>
      <c r="G76" s="3"/>
      <c r="H76" s="3">
        <v>26952471</v>
      </c>
      <c r="I76" s="3">
        <v>151793944344.56992</v>
      </c>
      <c r="J76" s="3">
        <v>140334769</v>
      </c>
      <c r="K76" s="3">
        <v>499678759095.95996</v>
      </c>
      <c r="L76" s="3">
        <v>10853538</v>
      </c>
      <c r="M76" s="3">
        <v>20544786716869.91</v>
      </c>
      <c r="N76" s="3">
        <v>4238401</v>
      </c>
      <c r="O76" s="3">
        <v>751368635299.34998</v>
      </c>
    </row>
    <row r="77" spans="1:15" ht="15.4">
      <c r="A77" s="4">
        <v>44985</v>
      </c>
      <c r="B77" s="5">
        <v>176235140</v>
      </c>
      <c r="C77" s="5">
        <v>4560003800353.4297</v>
      </c>
      <c r="D77" s="5">
        <v>85576976</v>
      </c>
      <c r="E77" s="5">
        <v>337080313605.34003</v>
      </c>
      <c r="F77" s="5"/>
      <c r="G77" s="5"/>
      <c r="H77" s="5">
        <v>26890295</v>
      </c>
      <c r="I77" s="5">
        <v>153139774789.6402</v>
      </c>
      <c r="J77" s="5">
        <v>139957513</v>
      </c>
      <c r="K77" s="5">
        <v>509749513546.45996</v>
      </c>
      <c r="L77" s="5">
        <v>9792386</v>
      </c>
      <c r="M77" s="5">
        <v>18795843963380.422</v>
      </c>
      <c r="N77" s="5">
        <v>4010040</v>
      </c>
      <c r="O77" s="5">
        <v>676630991337.5199</v>
      </c>
    </row>
    <row r="78" spans="1:15" ht="15.4">
      <c r="A78" s="2">
        <v>45016</v>
      </c>
      <c r="B78" s="3">
        <v>209427820</v>
      </c>
      <c r="C78" s="3">
        <v>5748942188561.7695</v>
      </c>
      <c r="D78" s="3">
        <v>104348627</v>
      </c>
      <c r="E78" s="3">
        <v>408606821008.82001</v>
      </c>
      <c r="F78" s="3"/>
      <c r="G78" s="3"/>
      <c r="H78" s="3">
        <v>31243837</v>
      </c>
      <c r="I78" s="3">
        <v>172823938541.69983</v>
      </c>
      <c r="J78" s="3">
        <v>167514639</v>
      </c>
      <c r="K78" s="3">
        <v>614298475848.5</v>
      </c>
      <c r="L78" s="3">
        <v>11608200</v>
      </c>
      <c r="M78" s="3">
        <v>23367460066104.371</v>
      </c>
      <c r="N78" s="3">
        <v>5488626</v>
      </c>
      <c r="O78" s="3">
        <v>857703785540.87</v>
      </c>
    </row>
    <row r="79" spans="1:15" ht="15.4">
      <c r="A79" s="4">
        <v>45046</v>
      </c>
      <c r="B79" s="5">
        <v>220123794</v>
      </c>
      <c r="C79" s="5">
        <v>6077869942109.1807</v>
      </c>
      <c r="D79" s="5">
        <v>109496276</v>
      </c>
      <c r="E79" s="5">
        <v>453524645000</v>
      </c>
      <c r="F79" s="5"/>
      <c r="G79" s="5"/>
      <c r="H79" s="5">
        <v>30349524</v>
      </c>
      <c r="I79" s="5">
        <v>171878088773.48004</v>
      </c>
      <c r="J79" s="5">
        <v>172844559</v>
      </c>
      <c r="K79" s="5">
        <v>672065756529</v>
      </c>
      <c r="L79" s="5">
        <v>10785305</v>
      </c>
      <c r="M79" s="5">
        <v>24340656913729.609</v>
      </c>
      <c r="N79" s="5">
        <v>4754726</v>
      </c>
      <c r="O79" s="5">
        <v>772703888943.42993</v>
      </c>
    </row>
    <row r="80" spans="1:15" ht="15.4">
      <c r="A80" s="2">
        <v>45077</v>
      </c>
      <c r="B80" s="3">
        <v>234355295</v>
      </c>
      <c r="C80" s="3">
        <v>6899319895581.3408</v>
      </c>
      <c r="D80" s="3">
        <v>117940324</v>
      </c>
      <c r="E80" s="3">
        <v>502925084283</v>
      </c>
      <c r="F80" s="3"/>
      <c r="G80" s="3"/>
      <c r="H80" s="3">
        <v>31066430</v>
      </c>
      <c r="I80" s="3">
        <v>176528937903.05032</v>
      </c>
      <c r="J80" s="3">
        <v>184713790</v>
      </c>
      <c r="K80" s="3">
        <v>744887649486</v>
      </c>
      <c r="L80" s="3">
        <v>11412536</v>
      </c>
      <c r="M80" s="3">
        <v>30041283351763.57</v>
      </c>
      <c r="N80" s="3">
        <v>4689458</v>
      </c>
      <c r="O80" s="3">
        <v>822594800347.66016</v>
      </c>
    </row>
    <row r="81" spans="1:15" ht="15.4">
      <c r="A81" s="4">
        <v>45107</v>
      </c>
      <c r="B81" s="5">
        <v>255780934</v>
      </c>
      <c r="C81" s="5">
        <v>7911379368537.2002</v>
      </c>
      <c r="D81" s="5">
        <v>127281857</v>
      </c>
      <c r="E81" s="5">
        <v>593017393349</v>
      </c>
      <c r="F81" s="5"/>
      <c r="G81" s="5"/>
      <c r="H81" s="5">
        <v>31499502</v>
      </c>
      <c r="I81" s="5">
        <v>198901917384.70996</v>
      </c>
      <c r="J81" s="5">
        <v>197655902</v>
      </c>
      <c r="K81" s="5">
        <v>864923065259</v>
      </c>
      <c r="L81" s="5">
        <v>12510502</v>
      </c>
      <c r="M81" s="5">
        <v>31134320804515.645</v>
      </c>
      <c r="N81" s="5">
        <v>5047444</v>
      </c>
      <c r="O81" s="5">
        <v>938296427089.69995</v>
      </c>
    </row>
    <row r="82" spans="1:15" ht="15.4">
      <c r="A82" s="2">
        <v>45138</v>
      </c>
      <c r="B82" s="3">
        <v>287619159</v>
      </c>
      <c r="C82" s="3">
        <v>9110079179116.0898</v>
      </c>
      <c r="D82" s="3">
        <v>142982454</v>
      </c>
      <c r="E82" s="3">
        <v>735710747000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236276157</v>
      </c>
      <c r="K82" s="3">
        <v>1120575421948</v>
      </c>
      <c r="L82" s="3">
        <v>11636831</v>
      </c>
      <c r="M82" s="3">
        <v>32554047871842.871</v>
      </c>
      <c r="N82" s="3">
        <v>5639450</v>
      </c>
      <c r="O82" s="3">
        <v>927282315655.27991</v>
      </c>
    </row>
    <row r="83" spans="1:15" ht="15.4">
      <c r="A83" s="4">
        <v>45169</v>
      </c>
      <c r="B83" s="5">
        <v>300007325</v>
      </c>
      <c r="C83" s="5">
        <v>10594918793552.309</v>
      </c>
      <c r="D83" s="5">
        <v>154272004</v>
      </c>
      <c r="E83" s="5">
        <v>820475861766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252159428</v>
      </c>
      <c r="K83" s="5">
        <v>1256129984779</v>
      </c>
      <c r="L83" s="5">
        <v>12176296</v>
      </c>
      <c r="M83" s="5">
        <v>40266252074096</v>
      </c>
      <c r="N83" s="5">
        <v>5075340</v>
      </c>
      <c r="O83" s="5">
        <v>1033432206735.36</v>
      </c>
    </row>
    <row r="84" spans="1:15" ht="15.4">
      <c r="A84" s="2">
        <v>45199</v>
      </c>
      <c r="B84" s="3">
        <v>320984298</v>
      </c>
      <c r="C84" s="3">
        <v>11696897448916.611</v>
      </c>
      <c r="D84" s="3">
        <v>163871126</v>
      </c>
      <c r="E84" s="3">
        <v>934564329937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263326774</v>
      </c>
      <c r="K84" s="3">
        <v>1406812930912</v>
      </c>
      <c r="L84" s="3">
        <v>12091204</v>
      </c>
      <c r="M84" s="3">
        <v>40793084046102.203</v>
      </c>
      <c r="N84" s="3">
        <v>5565895</v>
      </c>
      <c r="O84" s="3">
        <v>1111239978246.8901</v>
      </c>
    </row>
    <row r="85" spans="1:15" ht="15.4">
      <c r="A85" s="4">
        <v>45230</v>
      </c>
      <c r="B85" s="5">
        <v>357242642</v>
      </c>
      <c r="C85" s="5">
        <v>14603759713876</v>
      </c>
      <c r="D85" s="5">
        <v>178188792</v>
      </c>
      <c r="E85" s="5">
        <v>1135960665424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284085121</v>
      </c>
      <c r="K85" s="5">
        <v>1693118936290</v>
      </c>
      <c r="L85" s="5">
        <v>12165054</v>
      </c>
      <c r="M85" s="5">
        <v>49384413645644.094</v>
      </c>
      <c r="N85" s="5">
        <v>7762248</v>
      </c>
      <c r="O85" s="5">
        <v>1319579983940.52</v>
      </c>
    </row>
    <row r="86" spans="1:15" ht="15.4">
      <c r="A86" s="2">
        <v>45260</v>
      </c>
      <c r="B86" s="3">
        <v>375845956</v>
      </c>
      <c r="C86" s="3">
        <v>15530080104366.77</v>
      </c>
      <c r="D86" s="3">
        <v>185728685</v>
      </c>
      <c r="E86" s="3">
        <v>1299834435684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293556788</v>
      </c>
      <c r="K86" s="3">
        <v>1917746809397</v>
      </c>
      <c r="L86" s="3">
        <v>11985393</v>
      </c>
      <c r="M86" s="3">
        <v>48818446474579.898</v>
      </c>
      <c r="N86" s="3">
        <v>8758688</v>
      </c>
      <c r="O86" s="3">
        <v>1523215994246</v>
      </c>
    </row>
    <row r="87" spans="1:15" ht="15.4">
      <c r="A87" s="4">
        <v>45261</v>
      </c>
      <c r="B87" s="5">
        <v>422042727</v>
      </c>
      <c r="C87" s="5">
        <v>19424417881953</v>
      </c>
      <c r="D87" s="5">
        <v>195282129</v>
      </c>
      <c r="E87" s="5">
        <v>1732677494155</v>
      </c>
      <c r="F87" s="5">
        <v>2351032</v>
      </c>
      <c r="G87" s="5">
        <v>84191765868</v>
      </c>
      <c r="H87" s="5">
        <v>42373166</v>
      </c>
      <c r="I87" s="5">
        <v>429843538905</v>
      </c>
      <c r="J87" s="5">
        <v>308744590</v>
      </c>
      <c r="K87" s="5">
        <v>2545563143990</v>
      </c>
      <c r="L87" s="5">
        <v>12935782</v>
      </c>
      <c r="M87" s="5">
        <v>60900966204107</v>
      </c>
      <c r="N87" s="5">
        <v>5668080</v>
      </c>
      <c r="O87" s="5">
        <v>1560240242884</v>
      </c>
    </row>
    <row r="88" spans="1:15" ht="15.4">
      <c r="A88" s="2">
        <v>45322</v>
      </c>
      <c r="B88" s="3">
        <v>384282513</v>
      </c>
      <c r="C88" s="3">
        <v>19144369508988.668</v>
      </c>
      <c r="D88" s="3">
        <v>186231825</v>
      </c>
      <c r="E88" s="3">
        <v>1775090195714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293811569</v>
      </c>
      <c r="K88" s="3">
        <v>2670347220159</v>
      </c>
      <c r="L88" s="3">
        <v>11447412</v>
      </c>
      <c r="M88" s="3">
        <v>73054172017005.594</v>
      </c>
      <c r="N88" s="3">
        <v>4905318</v>
      </c>
      <c r="O88" s="3">
        <v>1506212694737.3604</v>
      </c>
    </row>
    <row r="89" spans="1:15" ht="15.4">
      <c r="A89" s="4">
        <f>[1]Series!A88</f>
        <v>45351</v>
      </c>
      <c r="B89" s="5">
        <f>[1]Series!K88</f>
        <v>389532843</v>
      </c>
      <c r="C89" s="5">
        <f>[1]Series!L88</f>
        <v>20224399586015.199</v>
      </c>
      <c r="D89" s="5">
        <f>[1]Series!N88</f>
        <v>194495830</v>
      </c>
      <c r="E89" s="5">
        <f>[1]Series!O88</f>
        <v>1986845993897</v>
      </c>
      <c r="F89" s="5">
        <f>+[1]Series!Q88</f>
        <v>2129295</v>
      </c>
      <c r="G89" s="5">
        <f>+[1]Series!R88</f>
        <v>86854197470.490021</v>
      </c>
      <c r="H89" s="5">
        <f>[1]Series!Z88</f>
        <v>37620300</v>
      </c>
      <c r="I89" s="5">
        <f>[1]Series!AA88</f>
        <v>361035629298.90991</v>
      </c>
      <c r="J89" s="5">
        <f>[1]Series!AC88</f>
        <v>308322410</v>
      </c>
      <c r="K89" s="5">
        <f>[1]Series!AD88</f>
        <v>2951701079419</v>
      </c>
      <c r="L89" s="5">
        <f>[1]Series!T88</f>
        <v>11019811</v>
      </c>
      <c r="M89" s="5">
        <f>[1]Series!U88</f>
        <v>72915680235749.641</v>
      </c>
      <c r="N89" s="5">
        <f>[1]Series!W88</f>
        <v>4402791</v>
      </c>
      <c r="O89" s="5">
        <f>[1]Series!X88</f>
        <v>1562996090538.7</v>
      </c>
    </row>
    <row r="90" spans="1:15" ht="15.4">
      <c r="A90" s="2">
        <f>[1]Series!A89</f>
        <v>45382</v>
      </c>
      <c r="B90" s="3">
        <f>[1]Series!K89</f>
        <v>455211140</v>
      </c>
      <c r="C90" s="3">
        <f>[1]Series!L89</f>
        <v>24520866982530.32</v>
      </c>
      <c r="D90" s="3"/>
      <c r="E90" s="3"/>
      <c r="F90" s="3">
        <f>+[1]Series!Q89</f>
        <v>2384266</v>
      </c>
      <c r="G90" s="3">
        <f>+[1]Series!R89</f>
        <v>117779025078.36</v>
      </c>
      <c r="H90" s="3">
        <f>[1]Series!Z89</f>
        <v>42586195</v>
      </c>
      <c r="I90" s="3">
        <f>[1]Series!AA89</f>
        <v>435844929957.30194</v>
      </c>
      <c r="J90" s="3"/>
      <c r="K90" s="3"/>
      <c r="L90" s="3">
        <f>[1]Series!T89</f>
        <v>11490332</v>
      </c>
      <c r="M90" s="3">
        <f>[1]Series!U89</f>
        <v>107817604419207.66</v>
      </c>
      <c r="N90" s="3">
        <f>[1]Series!W89</f>
        <v>4765046</v>
      </c>
      <c r="O90" s="3">
        <f>[1]Series!X89</f>
        <v>1862452742685.3</v>
      </c>
    </row>
  </sheetData>
  <mergeCells count="8">
    <mergeCell ref="L1:M2"/>
    <mergeCell ref="N1:O2"/>
    <mergeCell ref="F2:G2"/>
    <mergeCell ref="H2:I2"/>
    <mergeCell ref="B2:C2"/>
    <mergeCell ref="D2:E2"/>
    <mergeCell ref="B1:K1"/>
    <mergeCell ref="J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88"/>
  <sheetViews>
    <sheetView zoomScale="80" zoomScaleNormal="80" workbookViewId="0">
      <pane xSplit="1" ySplit="2" topLeftCell="B76" activePane="bottomRight" state="frozen"/>
      <selection pane="bottomRight" activeCell="G93" sqref="G93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2" width="14" bestFit="1" customWidth="1"/>
    <col min="3" max="7" width="20.7109375" customWidth="1"/>
    <col min="8" max="8" width="16.5703125" customWidth="1"/>
    <col min="9" max="9" width="20.7109375" customWidth="1"/>
  </cols>
  <sheetData>
    <row r="1" spans="1:9" ht="33.75" customHeight="1">
      <c r="B1" s="8" t="s">
        <v>16</v>
      </c>
      <c r="C1" s="9"/>
      <c r="D1" s="8" t="s">
        <v>17</v>
      </c>
      <c r="E1" s="9"/>
      <c r="F1" s="8" t="s">
        <v>18</v>
      </c>
      <c r="G1" s="9"/>
      <c r="H1" s="8" t="s">
        <v>19</v>
      </c>
      <c r="I1" s="9"/>
    </row>
    <row r="2" spans="1:9" ht="15.4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" t="s">
        <v>6</v>
      </c>
      <c r="I2" s="1" t="s">
        <v>7</v>
      </c>
    </row>
    <row r="3" spans="1:9" ht="15.4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4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4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4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4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4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4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4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4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4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4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4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4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4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4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4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4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4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4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4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4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4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4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4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4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4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4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4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4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4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4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4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4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4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4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4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s="6" customFormat="1" ht="15.4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4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4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4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4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4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4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4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4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4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4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4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4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4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4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4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4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4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4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4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4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4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4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4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11095494</v>
      </c>
      <c r="G62" s="5">
        <v>21931429322.418701</v>
      </c>
      <c r="H62" s="5">
        <v>312287441</v>
      </c>
      <c r="I62" s="5">
        <v>4833290559.4099989</v>
      </c>
    </row>
    <row r="63" spans="1:9" ht="15.4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11601242.666666666</v>
      </c>
      <c r="G63" s="3">
        <v>27090973049.803219</v>
      </c>
      <c r="H63" s="3">
        <v>237392155</v>
      </c>
      <c r="I63" s="3">
        <v>3895434197.3000002</v>
      </c>
    </row>
    <row r="64" spans="1:9" ht="15.4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11341472.666666666</v>
      </c>
      <c r="G64" s="5">
        <v>26647126020.356419</v>
      </c>
      <c r="H64" s="5">
        <v>248714846</v>
      </c>
      <c r="I64" s="5">
        <v>4108938779.3599997</v>
      </c>
    </row>
    <row r="65" spans="1:9" ht="15.4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11436888.666666666</v>
      </c>
      <c r="G65" s="3">
        <v>26957119904.677921</v>
      </c>
      <c r="H65" s="3">
        <v>375996601</v>
      </c>
      <c r="I65" s="3">
        <v>6094388719.0899982</v>
      </c>
    </row>
    <row r="66" spans="1:9" ht="15.4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10953891</v>
      </c>
      <c r="G66" s="5">
        <v>24401809925.771019</v>
      </c>
      <c r="H66" s="5">
        <v>360197125</v>
      </c>
      <c r="I66" s="5">
        <v>5680701092.0799999</v>
      </c>
    </row>
    <row r="67" spans="1:9" ht="15.4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10875472</v>
      </c>
      <c r="G67" s="3">
        <v>24377806576.324619</v>
      </c>
      <c r="H67" s="3">
        <v>388245565</v>
      </c>
      <c r="I67" s="3">
        <v>6175353832.2200003</v>
      </c>
    </row>
    <row r="68" spans="1:9" ht="15.4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10845648.000000002</v>
      </c>
      <c r="G68" s="5">
        <v>24511163099.833218</v>
      </c>
      <c r="H68" s="5">
        <v>375311408</v>
      </c>
      <c r="I68" s="5">
        <v>6048884542.1900005</v>
      </c>
    </row>
    <row r="69" spans="1:9" ht="15.4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11867881</v>
      </c>
      <c r="G69" s="3">
        <v>32183931570.245697</v>
      </c>
      <c r="H69" s="3">
        <v>349785059</v>
      </c>
      <c r="I69" s="3">
        <v>5849453151.9099998</v>
      </c>
    </row>
    <row r="70" spans="1:9" ht="15.4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11907229</v>
      </c>
      <c r="G70" s="5">
        <v>32566950187.547699</v>
      </c>
      <c r="H70" s="5">
        <v>414470546</v>
      </c>
      <c r="I70" s="5">
        <v>8263671622.8600025</v>
      </c>
    </row>
    <row r="71" spans="1:9" ht="15.4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11894331</v>
      </c>
      <c r="G71" s="3">
        <v>32613043874.547699</v>
      </c>
      <c r="H71" s="3">
        <v>398080096</v>
      </c>
      <c r="I71" s="3">
        <v>8227903630.5799999</v>
      </c>
    </row>
    <row r="72" spans="1:9" ht="15.4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13985658</v>
      </c>
      <c r="G72" s="5">
        <v>45412955058.762177</v>
      </c>
      <c r="H72" s="5">
        <v>384817170</v>
      </c>
      <c r="I72" s="5">
        <v>8230065385.5700006</v>
      </c>
    </row>
    <row r="73" spans="1:9" ht="15.4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14174370</v>
      </c>
      <c r="G73" s="3">
        <v>46949175772.56498</v>
      </c>
      <c r="H73" s="3">
        <v>398053607</v>
      </c>
      <c r="I73" s="3">
        <v>8585704207.210001</v>
      </c>
    </row>
    <row r="74" spans="1:9" ht="15.4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13990484.999999998</v>
      </c>
      <c r="G74" s="5">
        <v>46000806474.251984</v>
      </c>
      <c r="H74" s="5">
        <v>370336558.5</v>
      </c>
      <c r="I74" s="5">
        <v>7836156618.1600018</v>
      </c>
    </row>
    <row r="75" spans="1:9" ht="15.4">
      <c r="A75" s="2">
        <v>44957</v>
      </c>
      <c r="B75" s="3">
        <v>105250804</v>
      </c>
      <c r="C75" s="3">
        <v>886409171344.85986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4">
      <c r="A76" s="4">
        <v>44985</v>
      </c>
      <c r="B76" s="5">
        <v>103429636</v>
      </c>
      <c r="C76" s="5">
        <v>877567197045.97998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4">
      <c r="A77" s="2">
        <v>45016</v>
      </c>
      <c r="B77" s="3">
        <v>115736287</v>
      </c>
      <c r="C77" s="3">
        <v>1097667374528.13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4">
      <c r="A78" s="4">
        <v>45046</v>
      </c>
      <c r="B78" s="5">
        <v>111246116</v>
      </c>
      <c r="C78" s="5">
        <v>1167328384919</v>
      </c>
      <c r="D78" s="5">
        <v>192581384</v>
      </c>
      <c r="E78" s="5">
        <v>963583400149.10986</v>
      </c>
      <c r="F78" s="5">
        <v>17654683.307020932</v>
      </c>
      <c r="G78" s="5">
        <v>74308921445.019501</v>
      </c>
      <c r="H78" s="5">
        <v>364955880</v>
      </c>
      <c r="I78" s="5">
        <v>12239084547.890003</v>
      </c>
    </row>
    <row r="79" spans="1:9" ht="15.4">
      <c r="A79" s="2">
        <v>45077</v>
      </c>
      <c r="B79" s="3">
        <v>109180780</v>
      </c>
      <c r="C79" s="3">
        <v>1218326426577</v>
      </c>
      <c r="D79" s="3">
        <v>186777415</v>
      </c>
      <c r="E79" s="3">
        <v>964833976270.17993</v>
      </c>
      <c r="F79" s="3">
        <v>17998560.737177931</v>
      </c>
      <c r="G79" s="3">
        <v>76832650743.543472</v>
      </c>
      <c r="H79" s="3">
        <v>416383217</v>
      </c>
      <c r="I79" s="3">
        <v>14925344778.340002</v>
      </c>
    </row>
    <row r="80" spans="1:9" ht="15.4">
      <c r="A80" s="4">
        <v>45107</v>
      </c>
      <c r="B80" s="5">
        <v>112778726</v>
      </c>
      <c r="C80" s="5">
        <v>1352114245244</v>
      </c>
      <c r="D80" s="5">
        <v>194043672</v>
      </c>
      <c r="E80" s="5">
        <v>1099771185940.1201</v>
      </c>
      <c r="F80" s="5">
        <v>20625358.910813488</v>
      </c>
      <c r="G80" s="5">
        <v>92194901611.857407</v>
      </c>
      <c r="H80" s="5">
        <v>391880082</v>
      </c>
      <c r="I80" s="5">
        <v>15052272333.679998</v>
      </c>
    </row>
    <row r="81" spans="1:9" ht="15.4">
      <c r="A81" s="2">
        <v>45138</v>
      </c>
      <c r="B81" s="3">
        <v>113047808</v>
      </c>
      <c r="C81" s="3">
        <v>1474362043594</v>
      </c>
      <c r="D81" s="3">
        <v>218825578</v>
      </c>
      <c r="E81" s="3">
        <v>1353563415032.24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4">
      <c r="A82" s="4">
        <v>45169</v>
      </c>
      <c r="B82" s="5">
        <v>114125854</v>
      </c>
      <c r="C82" s="5">
        <v>1616770320162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4">
      <c r="A83" s="2">
        <v>45199</v>
      </c>
      <c r="B83" s="3">
        <v>113478485</v>
      </c>
      <c r="C83" s="3">
        <v>1772335909391.0303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4">
      <c r="A84" s="4">
        <v>45230</v>
      </c>
      <c r="B84" s="5">
        <v>124175925</v>
      </c>
      <c r="C84" s="5">
        <v>2392327636296.6699</v>
      </c>
      <c r="D84" s="5">
        <v>251702687</v>
      </c>
      <c r="E84" s="5">
        <v>1922892436376.2603</v>
      </c>
      <c r="F84" s="5">
        <v>23408582</v>
      </c>
      <c r="G84" s="5">
        <v>178766704144</v>
      </c>
      <c r="H84" s="5">
        <v>442115955</v>
      </c>
      <c r="I84" s="5">
        <v>20124815832.07</v>
      </c>
    </row>
    <row r="85" spans="1:9" ht="15.4">
      <c r="A85" s="2">
        <v>45260</v>
      </c>
      <c r="B85" s="3">
        <v>118346674</v>
      </c>
      <c r="C85" s="3">
        <v>2347847362533</v>
      </c>
      <c r="D85" s="3">
        <v>252363938</v>
      </c>
      <c r="E85" s="3">
        <v>2092228898052.2798</v>
      </c>
      <c r="F85" s="3">
        <v>20839088</v>
      </c>
      <c r="G85" s="3">
        <v>173256153119</v>
      </c>
      <c r="H85" s="3">
        <v>425360059</v>
      </c>
      <c r="I85" s="3">
        <v>19892682241</v>
      </c>
    </row>
    <row r="86" spans="1:9" ht="15.4">
      <c r="A86" s="4">
        <v>45291</v>
      </c>
      <c r="B86" s="5">
        <v>132449315</v>
      </c>
      <c r="C86" s="5">
        <v>3008221383340.1807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4">
      <c r="A87" s="2">
        <v>45322</v>
      </c>
      <c r="B87" s="3">
        <v>122210177</v>
      </c>
      <c r="C87" s="3">
        <v>2933665284102.4199</v>
      </c>
      <c r="D87" s="3">
        <v>247684554</v>
      </c>
      <c r="E87" s="3">
        <v>2920174238874</v>
      </c>
      <c r="F87" s="3"/>
      <c r="G87" s="3"/>
      <c r="H87" s="3">
        <v>342128575</v>
      </c>
      <c r="I87" s="3">
        <v>22443348621.09</v>
      </c>
    </row>
    <row r="88" spans="1:9" ht="15.4">
      <c r="A88" s="4">
        <v>45351</v>
      </c>
      <c r="B88" s="5">
        <f>[1]Series!AR88</f>
        <v>124858271</v>
      </c>
      <c r="C88" s="5">
        <f>[1]Series!AS88</f>
        <v>3259161123505.4204</v>
      </c>
      <c r="D88" s="5">
        <f>[1]Series!AU88</f>
        <v>237929436</v>
      </c>
      <c r="E88" s="5">
        <f>[1]Series!AV88</f>
        <v>3084927367912.3501</v>
      </c>
      <c r="F88" s="5"/>
      <c r="G88" s="5"/>
      <c r="H88" s="5">
        <f>[1]Series!BA88</f>
        <v>296686089</v>
      </c>
      <c r="I88" s="5">
        <f>[1]Series!BB88</f>
        <v>48032611925.199997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P89"/>
  <sheetViews>
    <sheetView tabSelected="1" zoomScale="80" zoomScaleNormal="80" workbookViewId="0">
      <pane xSplit="1" ySplit="2" topLeftCell="B77" activePane="bottomRight" state="frozen"/>
      <selection pane="bottomRight" activeCell="P89" sqref="P89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5703125" bestFit="1" customWidth="1"/>
    <col min="2" max="12" width="20.7109375" customWidth="1"/>
    <col min="13" max="13" width="24.28515625" bestFit="1" customWidth="1"/>
    <col min="14" max="16" width="20.7109375" customWidth="1"/>
  </cols>
  <sheetData>
    <row r="1" spans="1:16" ht="41.65" customHeight="1">
      <c r="B1" s="8" t="s">
        <v>20</v>
      </c>
      <c r="C1" s="9"/>
      <c r="D1" s="8" t="s">
        <v>21</v>
      </c>
      <c r="E1" s="9"/>
      <c r="F1" s="8" t="s">
        <v>22</v>
      </c>
      <c r="G1" s="9"/>
      <c r="H1" s="8" t="s">
        <v>23</v>
      </c>
      <c r="I1" s="9"/>
      <c r="J1" s="8" t="s">
        <v>24</v>
      </c>
      <c r="K1" s="9"/>
      <c r="L1" s="8" t="s">
        <v>25</v>
      </c>
      <c r="M1" s="9"/>
      <c r="N1" s="8" t="s">
        <v>26</v>
      </c>
      <c r="O1" s="9"/>
      <c r="P1" s="1" t="s">
        <v>27</v>
      </c>
    </row>
    <row r="2" spans="1:16" ht="15.4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" t="s">
        <v>6</v>
      </c>
      <c r="I2" s="1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</row>
    <row r="3" spans="1:16" ht="15.4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>
        <v>1849638</v>
      </c>
      <c r="I3" s="3">
        <v>15469187101.130001</v>
      </c>
      <c r="J3" s="3">
        <v>1390</v>
      </c>
      <c r="K3" s="3">
        <v>536720002.24999994</v>
      </c>
      <c r="L3" s="3"/>
      <c r="M3" s="3"/>
      <c r="N3" s="3"/>
      <c r="O3" s="3"/>
      <c r="P3" s="3"/>
    </row>
    <row r="4" spans="1:16" ht="15.4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>
        <v>1697853</v>
      </c>
      <c r="I4" s="5">
        <v>13228095926.07</v>
      </c>
      <c r="J4" s="5">
        <v>1192</v>
      </c>
      <c r="K4" s="5">
        <v>503860214.08000004</v>
      </c>
      <c r="L4" s="5"/>
      <c r="M4" s="5"/>
      <c r="N4" s="5"/>
      <c r="O4" s="5"/>
      <c r="P4" s="5"/>
    </row>
    <row r="5" spans="1:16" ht="15.4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>
        <v>2013518</v>
      </c>
      <c r="I5" s="3">
        <v>16585056171.619999</v>
      </c>
      <c r="J5" s="3">
        <v>1649</v>
      </c>
      <c r="K5" s="3">
        <v>788746595.48000026</v>
      </c>
      <c r="L5" s="3"/>
      <c r="M5" s="3"/>
      <c r="N5" s="3"/>
      <c r="O5" s="3"/>
      <c r="P5" s="3"/>
    </row>
    <row r="6" spans="1:16" ht="15.4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>
        <v>1801605</v>
      </c>
      <c r="I6" s="5">
        <v>14473822957.91</v>
      </c>
      <c r="J6" s="5">
        <v>1244</v>
      </c>
      <c r="K6" s="5">
        <v>474515430.13999981</v>
      </c>
      <c r="L6" s="5"/>
      <c r="M6" s="5"/>
      <c r="N6" s="5"/>
      <c r="O6" s="5"/>
      <c r="P6" s="5"/>
    </row>
    <row r="7" spans="1:16" ht="15.4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>
        <v>1936497</v>
      </c>
      <c r="I7" s="3">
        <v>16595959477.200001</v>
      </c>
      <c r="J7" s="3">
        <v>1444</v>
      </c>
      <c r="K7" s="3">
        <v>817328833.39999926</v>
      </c>
      <c r="L7" s="3"/>
      <c r="M7" s="3"/>
      <c r="N7" s="3"/>
      <c r="O7" s="3"/>
      <c r="P7" s="3"/>
    </row>
    <row r="8" spans="1:16" ht="15.4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>
        <v>1932235</v>
      </c>
      <c r="I8" s="5">
        <v>17287642427.189999</v>
      </c>
      <c r="J8" s="5">
        <v>1495</v>
      </c>
      <c r="K8" s="5">
        <v>908136014.42999971</v>
      </c>
      <c r="L8" s="5"/>
      <c r="M8" s="5"/>
      <c r="N8" s="5"/>
      <c r="O8" s="5"/>
      <c r="P8" s="5"/>
    </row>
    <row r="9" spans="1:16" ht="15.4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>
        <v>1933598</v>
      </c>
      <c r="I9" s="3">
        <v>18220082650.919998</v>
      </c>
      <c r="J9" s="3">
        <v>1570</v>
      </c>
      <c r="K9" s="3">
        <v>579634114.30000031</v>
      </c>
      <c r="L9" s="3"/>
      <c r="M9" s="3"/>
      <c r="N9" s="3"/>
      <c r="O9" s="3"/>
      <c r="P9" s="3"/>
    </row>
    <row r="10" spans="1:16" ht="15.4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>
        <v>1994567</v>
      </c>
      <c r="I10" s="5">
        <v>19173440540.450001</v>
      </c>
      <c r="J10" s="5">
        <v>1662</v>
      </c>
      <c r="K10" s="5">
        <v>870544953.87999952</v>
      </c>
      <c r="L10" s="5"/>
      <c r="M10" s="5"/>
      <c r="N10" s="5"/>
      <c r="O10" s="5"/>
      <c r="P10" s="5"/>
    </row>
    <row r="11" spans="1:16" ht="15.4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>
        <v>2002914</v>
      </c>
      <c r="I11" s="3">
        <v>18783683501.07</v>
      </c>
      <c r="J11" s="3">
        <v>1438</v>
      </c>
      <c r="K11" s="3">
        <v>655130400.21999991</v>
      </c>
      <c r="L11" s="3"/>
      <c r="M11" s="3"/>
      <c r="N11" s="3"/>
      <c r="O11" s="3"/>
      <c r="P11" s="3"/>
    </row>
    <row r="12" spans="1:16" ht="15.4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>
        <v>2089535</v>
      </c>
      <c r="I12" s="5">
        <v>20673393379.759998</v>
      </c>
      <c r="J12" s="5">
        <v>1424</v>
      </c>
      <c r="K12" s="5">
        <v>681082859.54000032</v>
      </c>
      <c r="L12" s="5"/>
      <c r="M12" s="5"/>
      <c r="N12" s="5"/>
      <c r="O12" s="5"/>
      <c r="P12" s="5"/>
    </row>
    <row r="13" spans="1:16" ht="15.4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>
        <v>2081191</v>
      </c>
      <c r="I13" s="3">
        <v>20137184132.77</v>
      </c>
      <c r="J13" s="3">
        <v>1457</v>
      </c>
      <c r="K13" s="3">
        <v>819888217.3700006</v>
      </c>
      <c r="L13" s="3"/>
      <c r="M13" s="3"/>
      <c r="N13" s="3"/>
      <c r="O13" s="3"/>
      <c r="P13" s="3"/>
    </row>
    <row r="14" spans="1:16" ht="15.4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>
        <v>2118575</v>
      </c>
      <c r="I14" s="5">
        <v>19916903425.579998</v>
      </c>
      <c r="J14" s="5">
        <v>1394</v>
      </c>
      <c r="K14" s="5">
        <v>774490928.72999954</v>
      </c>
      <c r="L14" s="5"/>
      <c r="M14" s="5"/>
      <c r="N14" s="5"/>
      <c r="O14" s="5"/>
      <c r="P14" s="5"/>
    </row>
    <row r="15" spans="1:16" ht="15.4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>
        <v>2037591</v>
      </c>
      <c r="I15" s="3">
        <v>21251875087.380001</v>
      </c>
      <c r="J15" s="3">
        <v>1406</v>
      </c>
      <c r="K15" s="3">
        <v>672578635.62999964</v>
      </c>
      <c r="L15" s="3"/>
      <c r="M15" s="3"/>
      <c r="N15" s="3"/>
      <c r="O15" s="3"/>
      <c r="P15" s="3">
        <v>366400</v>
      </c>
    </row>
    <row r="16" spans="1:16" ht="15.4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>
        <v>1856516</v>
      </c>
      <c r="I16" s="5">
        <v>18518976625.459999</v>
      </c>
      <c r="J16" s="5">
        <v>1083</v>
      </c>
      <c r="K16" s="5">
        <v>531487311.93000031</v>
      </c>
      <c r="L16" s="5"/>
      <c r="M16" s="5"/>
      <c r="N16" s="5"/>
      <c r="O16" s="5"/>
      <c r="P16" s="5">
        <v>366400</v>
      </c>
    </row>
    <row r="17" spans="1:16" ht="15.4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>
        <v>2097135</v>
      </c>
      <c r="I17" s="3">
        <v>20181722742.650002</v>
      </c>
      <c r="J17" s="3">
        <v>1148</v>
      </c>
      <c r="K17" s="3">
        <v>538709681.77000022</v>
      </c>
      <c r="L17" s="3"/>
      <c r="M17" s="3"/>
      <c r="N17" s="3"/>
      <c r="O17" s="3"/>
      <c r="P17" s="3">
        <v>366400</v>
      </c>
    </row>
    <row r="18" spans="1:16" ht="15.4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>
        <v>2111018</v>
      </c>
      <c r="I18" s="5">
        <v>21359565915.080002</v>
      </c>
      <c r="J18" s="5">
        <v>1223</v>
      </c>
      <c r="K18" s="5">
        <v>644611977.84999979</v>
      </c>
      <c r="L18" s="5">
        <v>158657</v>
      </c>
      <c r="M18" s="5">
        <v>3749223834784.5801</v>
      </c>
      <c r="N18" s="5"/>
      <c r="O18" s="5"/>
      <c r="P18" s="5">
        <v>366400</v>
      </c>
    </row>
    <row r="19" spans="1:16" ht="15.4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>
        <v>2243101</v>
      </c>
      <c r="I19" s="3">
        <v>23648228903.870003</v>
      </c>
      <c r="J19" s="3">
        <v>1594</v>
      </c>
      <c r="K19" s="3">
        <v>1012064002.9999999</v>
      </c>
      <c r="L19" s="3">
        <v>180336</v>
      </c>
      <c r="M19" s="3">
        <v>4508824558734.4199</v>
      </c>
      <c r="N19" s="3"/>
      <c r="O19" s="3"/>
      <c r="P19" s="3">
        <v>366400</v>
      </c>
    </row>
    <row r="20" spans="1:16" ht="15.4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>
        <v>2131745</v>
      </c>
      <c r="I20" s="5">
        <v>22588325384.200001</v>
      </c>
      <c r="J20" s="5">
        <v>1655</v>
      </c>
      <c r="K20" s="5">
        <v>1119661932.6200006</v>
      </c>
      <c r="L20" s="5">
        <v>168170</v>
      </c>
      <c r="M20" s="5">
        <v>4282117432389.4399</v>
      </c>
      <c r="N20" s="5"/>
      <c r="O20" s="5"/>
      <c r="P20" s="5">
        <v>366400</v>
      </c>
    </row>
    <row r="21" spans="1:16" ht="15.4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>
        <v>2213739</v>
      </c>
      <c r="I21" s="3">
        <v>25121000162.120003</v>
      </c>
      <c r="J21" s="3">
        <v>1613</v>
      </c>
      <c r="K21" s="3">
        <v>988399692.27999961</v>
      </c>
      <c r="L21" s="3">
        <v>169509</v>
      </c>
      <c r="M21" s="3">
        <v>4288915603262</v>
      </c>
      <c r="N21" s="3"/>
      <c r="O21" s="3"/>
      <c r="P21" s="3">
        <v>366400</v>
      </c>
    </row>
    <row r="22" spans="1:16" ht="15.4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>
        <v>2297284</v>
      </c>
      <c r="I22" s="5">
        <v>25872399457.370003</v>
      </c>
      <c r="J22" s="5">
        <v>1596</v>
      </c>
      <c r="K22" s="5">
        <v>1118677435.3000002</v>
      </c>
      <c r="L22" s="5">
        <v>175768</v>
      </c>
      <c r="M22" s="5">
        <v>4586835002796.9502</v>
      </c>
      <c r="N22" s="5"/>
      <c r="O22" s="5"/>
      <c r="P22" s="5">
        <v>366400</v>
      </c>
    </row>
    <row r="23" spans="1:16" ht="15.4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>
        <v>2301661</v>
      </c>
      <c r="I23" s="3">
        <v>27011731456.02</v>
      </c>
      <c r="J23" s="3">
        <v>1481</v>
      </c>
      <c r="K23" s="3">
        <v>853346735.6500001</v>
      </c>
      <c r="L23" s="3">
        <v>163509</v>
      </c>
      <c r="M23" s="3">
        <v>4583514069890.7305</v>
      </c>
      <c r="N23" s="3"/>
      <c r="O23" s="3"/>
      <c r="P23" s="3">
        <v>366400</v>
      </c>
    </row>
    <row r="24" spans="1:16" ht="15.4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>
        <v>2584574</v>
      </c>
      <c r="I24" s="5">
        <v>33308453784.470001</v>
      </c>
      <c r="J24" s="5">
        <v>1706</v>
      </c>
      <c r="K24" s="5">
        <v>950898719.24999964</v>
      </c>
      <c r="L24" s="5">
        <v>181458</v>
      </c>
      <c r="M24" s="5">
        <v>4631793484825.3799</v>
      </c>
      <c r="N24" s="5"/>
      <c r="O24" s="5"/>
      <c r="P24" s="5">
        <v>366400</v>
      </c>
    </row>
    <row r="25" spans="1:16" ht="15.4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>
        <v>2736002</v>
      </c>
      <c r="I25" s="3">
        <v>33867632100.16</v>
      </c>
      <c r="J25" s="3">
        <v>1241</v>
      </c>
      <c r="K25" s="3">
        <v>632862212.35000002</v>
      </c>
      <c r="L25" s="3">
        <v>159507</v>
      </c>
      <c r="M25" s="3">
        <v>4225085999531.6099</v>
      </c>
      <c r="N25" s="3"/>
      <c r="O25" s="3"/>
      <c r="P25" s="3">
        <v>366400</v>
      </c>
    </row>
    <row r="26" spans="1:16" ht="15.4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>
        <v>2761542</v>
      </c>
      <c r="I26" s="5">
        <v>36461369166.880005</v>
      </c>
      <c r="J26" s="5">
        <v>1074</v>
      </c>
      <c r="K26" s="5">
        <v>1062292111.5100006</v>
      </c>
      <c r="L26" s="5">
        <v>165279</v>
      </c>
      <c r="M26" s="5">
        <v>5009077225234.9697</v>
      </c>
      <c r="N26" s="5"/>
      <c r="O26" s="5"/>
      <c r="P26" s="5">
        <v>366400</v>
      </c>
    </row>
    <row r="27" spans="1:16" ht="15.4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>
        <v>2716991</v>
      </c>
      <c r="I27" s="3">
        <v>40648253204.330002</v>
      </c>
      <c r="J27" s="3">
        <v>1099</v>
      </c>
      <c r="K27" s="3">
        <v>784685737.70000017</v>
      </c>
      <c r="L27" s="3">
        <v>161434</v>
      </c>
      <c r="M27" s="3">
        <v>5124817453157.5303</v>
      </c>
      <c r="N27" s="3"/>
      <c r="O27" s="3"/>
      <c r="P27" s="3">
        <v>834302</v>
      </c>
    </row>
    <row r="28" spans="1:16" ht="15.4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>
        <v>2546078</v>
      </c>
      <c r="I28" s="5">
        <v>36351901800.139999</v>
      </c>
      <c r="J28" s="5">
        <v>938</v>
      </c>
      <c r="K28" s="5">
        <v>854469426.29999983</v>
      </c>
      <c r="L28" s="5">
        <v>157388</v>
      </c>
      <c r="M28" s="5">
        <v>5358480161824</v>
      </c>
      <c r="N28" s="5"/>
      <c r="O28" s="5"/>
      <c r="P28" s="5">
        <v>834302</v>
      </c>
    </row>
    <row r="29" spans="1:16" ht="15.4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>
        <v>2761916</v>
      </c>
      <c r="I29" s="3">
        <v>39420165695.480003</v>
      </c>
      <c r="J29" s="3">
        <v>949</v>
      </c>
      <c r="K29" s="3">
        <v>642929628.58000016</v>
      </c>
      <c r="L29" s="3">
        <v>162358</v>
      </c>
      <c r="M29" s="3">
        <v>5117103244440.1367</v>
      </c>
      <c r="N29" s="3"/>
      <c r="O29" s="3"/>
      <c r="P29" s="3">
        <v>834302</v>
      </c>
    </row>
    <row r="30" spans="1:16" ht="15.4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>
        <v>2718036</v>
      </c>
      <c r="I30" s="5">
        <v>41152639895.839996</v>
      </c>
      <c r="J30" s="5">
        <v>1308</v>
      </c>
      <c r="K30" s="5">
        <v>975641990.93000078</v>
      </c>
      <c r="L30" s="5">
        <v>166483</v>
      </c>
      <c r="M30" s="5">
        <v>5656199044292.6504</v>
      </c>
      <c r="N30" s="5"/>
      <c r="O30" s="5"/>
      <c r="P30" s="5">
        <v>834302</v>
      </c>
    </row>
    <row r="31" spans="1:16" ht="15.4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>
        <v>2948361</v>
      </c>
      <c r="I31" s="3">
        <v>48748569049.240005</v>
      </c>
      <c r="J31" s="3">
        <v>1437</v>
      </c>
      <c r="K31" s="3">
        <v>991870712.1099999</v>
      </c>
      <c r="L31" s="3">
        <v>202479</v>
      </c>
      <c r="M31" s="3">
        <v>7037604685586.7832</v>
      </c>
      <c r="N31" s="3"/>
      <c r="O31" s="3"/>
      <c r="P31" s="3">
        <v>834302</v>
      </c>
    </row>
    <row r="32" spans="1:16" ht="15.4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>
        <v>2755432</v>
      </c>
      <c r="I32" s="5">
        <v>44708324818.050003</v>
      </c>
      <c r="J32" s="5">
        <v>1092</v>
      </c>
      <c r="K32" s="5">
        <v>777050455.97999918</v>
      </c>
      <c r="L32" s="5">
        <v>185298</v>
      </c>
      <c r="M32" s="5">
        <v>9392504761916.6699</v>
      </c>
      <c r="N32" s="5"/>
      <c r="O32" s="5"/>
      <c r="P32" s="5">
        <v>834302</v>
      </c>
    </row>
    <row r="33" spans="1:16" ht="15.4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>
        <v>2942819</v>
      </c>
      <c r="I33" s="3">
        <v>53863419564.520004</v>
      </c>
      <c r="J33" s="3">
        <v>1220</v>
      </c>
      <c r="K33" s="3">
        <v>1036986297.0500001</v>
      </c>
      <c r="L33" s="3">
        <v>212512</v>
      </c>
      <c r="M33" s="3">
        <v>18092572311463.008</v>
      </c>
      <c r="N33" s="3"/>
      <c r="O33" s="3"/>
      <c r="P33" s="3">
        <v>834302</v>
      </c>
    </row>
    <row r="34" spans="1:16" ht="15.4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>
        <v>3097455</v>
      </c>
      <c r="I34" s="5">
        <v>55754046284.549995</v>
      </c>
      <c r="J34" s="5">
        <v>1187</v>
      </c>
      <c r="K34" s="5">
        <v>1057543619.55</v>
      </c>
      <c r="L34" s="5">
        <v>203151</v>
      </c>
      <c r="M34" s="5">
        <v>19963829892871.57</v>
      </c>
      <c r="N34" s="5"/>
      <c r="O34" s="5"/>
      <c r="P34" s="5">
        <v>834302</v>
      </c>
    </row>
    <row r="35" spans="1:16" ht="15.4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>
        <v>3122042</v>
      </c>
      <c r="I35" s="3">
        <v>59732296457.969994</v>
      </c>
      <c r="J35" s="3">
        <v>1300</v>
      </c>
      <c r="K35" s="3">
        <v>1369936235.9299986</v>
      </c>
      <c r="L35" s="3">
        <v>202113</v>
      </c>
      <c r="M35" s="3">
        <v>22408147844278.699</v>
      </c>
      <c r="N35" s="3"/>
      <c r="O35" s="3"/>
      <c r="P35" s="3">
        <v>834302</v>
      </c>
    </row>
    <row r="36" spans="1:16" ht="15.4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>
        <v>3612382</v>
      </c>
      <c r="I36" s="5">
        <v>73832930860.430008</v>
      </c>
      <c r="J36" s="5">
        <v>1165</v>
      </c>
      <c r="K36" s="5">
        <v>1410714220.1099987</v>
      </c>
      <c r="L36" s="5">
        <v>219261</v>
      </c>
      <c r="M36" s="5">
        <v>25889474253745.602</v>
      </c>
      <c r="N36" s="5"/>
      <c r="O36" s="5"/>
      <c r="P36" s="5">
        <v>834302</v>
      </c>
    </row>
    <row r="37" spans="1:16" ht="15.4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>
        <v>3176855</v>
      </c>
      <c r="I37" s="3">
        <v>66367461347.760002</v>
      </c>
      <c r="J37" s="3">
        <v>962</v>
      </c>
      <c r="K37" s="3">
        <v>1027151322.8500001</v>
      </c>
      <c r="L37" s="3">
        <v>194894</v>
      </c>
      <c r="M37" s="3">
        <v>24181940409237.023</v>
      </c>
      <c r="N37" s="3"/>
      <c r="O37" s="3"/>
      <c r="P37" s="3">
        <v>834302</v>
      </c>
    </row>
    <row r="38" spans="1:16" ht="15.4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>
        <v>3255610</v>
      </c>
      <c r="I38" s="5">
        <v>73231635517.139999</v>
      </c>
      <c r="J38" s="5">
        <v>744</v>
      </c>
      <c r="K38" s="5">
        <v>705937002.01000023</v>
      </c>
      <c r="L38" s="5">
        <v>200279</v>
      </c>
      <c r="M38" s="5">
        <v>32647441675230.094</v>
      </c>
      <c r="N38" s="5"/>
      <c r="O38" s="5"/>
      <c r="P38" s="5">
        <v>834302</v>
      </c>
    </row>
    <row r="39" spans="1:16" s="6" customFormat="1" ht="15.4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>
        <v>3179651</v>
      </c>
      <c r="I39" s="3">
        <v>77987534852.190002</v>
      </c>
      <c r="J39" s="3">
        <v>703</v>
      </c>
      <c r="K39" s="3">
        <v>515230239.65999985</v>
      </c>
      <c r="L39" s="3">
        <v>199525</v>
      </c>
      <c r="M39" s="3">
        <v>37429477650967.953</v>
      </c>
      <c r="N39" s="3"/>
      <c r="O39" s="3"/>
      <c r="P39" s="3">
        <v>833722</v>
      </c>
    </row>
    <row r="40" spans="1:16" ht="15.4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>
        <v>3013693</v>
      </c>
      <c r="I40" s="5">
        <v>68756436592.849991</v>
      </c>
      <c r="J40" s="5">
        <v>531</v>
      </c>
      <c r="K40" s="5">
        <v>501615458.44999975</v>
      </c>
      <c r="L40" s="5">
        <v>171058</v>
      </c>
      <c r="M40" s="5">
        <v>12063908408414.211</v>
      </c>
      <c r="N40" s="5"/>
      <c r="O40" s="5"/>
      <c r="P40" s="5">
        <v>833722</v>
      </c>
    </row>
    <row r="41" spans="1:16" ht="15.4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>
        <v>3064443</v>
      </c>
      <c r="I41" s="3">
        <v>78140444036.940002</v>
      </c>
      <c r="J41" s="3">
        <v>425</v>
      </c>
      <c r="K41" s="3">
        <v>394763646.38000017</v>
      </c>
      <c r="L41" s="3">
        <v>171176</v>
      </c>
      <c r="M41" s="3">
        <v>12989203365158.563</v>
      </c>
      <c r="N41" s="3"/>
      <c r="O41" s="3"/>
      <c r="P41" s="3">
        <v>833722</v>
      </c>
    </row>
    <row r="42" spans="1:16" ht="15.4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>
        <v>3985953</v>
      </c>
      <c r="I42" s="5">
        <v>109810654065.02</v>
      </c>
      <c r="J42" s="5">
        <v>603</v>
      </c>
      <c r="K42" s="5">
        <v>667014296.67000031</v>
      </c>
      <c r="L42" s="5">
        <v>173781</v>
      </c>
      <c r="M42" s="5">
        <v>28173694246668.34</v>
      </c>
      <c r="N42" s="5"/>
      <c r="O42" s="5"/>
      <c r="P42" s="5">
        <v>833722</v>
      </c>
    </row>
    <row r="43" spans="1:16" ht="15.4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>
        <v>4600559</v>
      </c>
      <c r="I43" s="3">
        <v>112167235250.41</v>
      </c>
      <c r="J43" s="3">
        <v>931</v>
      </c>
      <c r="K43" s="3">
        <v>683678360.48000002</v>
      </c>
      <c r="L43" s="3">
        <v>179617</v>
      </c>
      <c r="M43" s="3">
        <v>35428193409775.281</v>
      </c>
      <c r="N43" s="3"/>
      <c r="O43" s="3"/>
      <c r="P43" s="3">
        <v>833722</v>
      </c>
    </row>
    <row r="44" spans="1:16" ht="15.4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>
        <v>5025731</v>
      </c>
      <c r="I44" s="5">
        <v>119847275322.42999</v>
      </c>
      <c r="J44" s="5">
        <v>841</v>
      </c>
      <c r="K44" s="5">
        <v>869712419.5200001</v>
      </c>
      <c r="L44" s="5">
        <v>199598</v>
      </c>
      <c r="M44" s="5">
        <v>40548282535152.031</v>
      </c>
      <c r="N44" s="5"/>
      <c r="O44" s="5"/>
      <c r="P44" s="5">
        <v>840492</v>
      </c>
    </row>
    <row r="45" spans="1:16" ht="15.4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>
        <v>5368620</v>
      </c>
      <c r="I45" s="3">
        <v>123164475637.5</v>
      </c>
      <c r="J45" s="3">
        <v>759</v>
      </c>
      <c r="K45" s="3">
        <v>674236692.22000015</v>
      </c>
      <c r="L45" s="3">
        <v>204843</v>
      </c>
      <c r="M45" s="3">
        <v>44413995925581.578</v>
      </c>
      <c r="N45" s="3"/>
      <c r="O45" s="3"/>
      <c r="P45" s="3">
        <v>839587</v>
      </c>
    </row>
    <row r="46" spans="1:16" ht="15.4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>
        <v>5582754</v>
      </c>
      <c r="I46" s="5">
        <v>121539928862.13998</v>
      </c>
      <c r="J46" s="5">
        <v>775</v>
      </c>
      <c r="K46" s="5">
        <v>526058952.54999977</v>
      </c>
      <c r="L46" s="5">
        <v>207870</v>
      </c>
      <c r="M46" s="5">
        <v>41646219626442.203</v>
      </c>
      <c r="N46" s="5"/>
      <c r="O46" s="5"/>
      <c r="P46" s="5">
        <v>845825</v>
      </c>
    </row>
    <row r="47" spans="1:16" ht="15.4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>
        <v>5554442</v>
      </c>
      <c r="I47" s="3">
        <v>125579810482.37</v>
      </c>
      <c r="J47" s="3">
        <v>785</v>
      </c>
      <c r="K47" s="3">
        <v>598208186.16000044</v>
      </c>
      <c r="L47" s="3">
        <v>223908</v>
      </c>
      <c r="M47" s="3">
        <v>48198567168212.758</v>
      </c>
      <c r="N47" s="3"/>
      <c r="O47" s="3"/>
      <c r="P47" s="3">
        <v>851741</v>
      </c>
    </row>
    <row r="48" spans="1:16" ht="15.4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>
        <v>5313730</v>
      </c>
      <c r="I48" s="5">
        <v>126872570151.02998</v>
      </c>
      <c r="J48" s="5">
        <v>700</v>
      </c>
      <c r="K48" s="5">
        <v>592950150.19000018</v>
      </c>
      <c r="L48" s="5">
        <v>234958</v>
      </c>
      <c r="M48" s="5">
        <v>43373324920693.391</v>
      </c>
      <c r="N48" s="5"/>
      <c r="O48" s="5"/>
      <c r="P48" s="5">
        <v>856721</v>
      </c>
    </row>
    <row r="49" spans="1:16" ht="15.4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>
        <v>4754709</v>
      </c>
      <c r="I49" s="3">
        <v>116677980660.36</v>
      </c>
      <c r="J49" s="3">
        <v>500</v>
      </c>
      <c r="K49" s="3">
        <v>458196805.33000022</v>
      </c>
      <c r="L49" s="3">
        <v>208338</v>
      </c>
      <c r="M49" s="3">
        <v>28453438096939.109</v>
      </c>
      <c r="N49" s="3"/>
      <c r="O49" s="3"/>
      <c r="P49" s="3">
        <v>858511</v>
      </c>
    </row>
    <row r="50" spans="1:16" ht="15.4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>
        <v>4694072</v>
      </c>
      <c r="I50" s="5">
        <v>121197297024.99998</v>
      </c>
      <c r="J50" s="5">
        <v>442</v>
      </c>
      <c r="K50" s="5">
        <v>354518158.61000013</v>
      </c>
      <c r="L50" s="5">
        <v>216191</v>
      </c>
      <c r="M50" s="5">
        <v>35296496766148.078</v>
      </c>
      <c r="N50" s="5"/>
      <c r="O50" s="5"/>
      <c r="P50" s="5">
        <v>866636</v>
      </c>
    </row>
    <row r="51" spans="1:16" ht="15.4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4444127</v>
      </c>
      <c r="I51" s="3">
        <v>119503250373.34</v>
      </c>
      <c r="J51" s="3">
        <v>347</v>
      </c>
      <c r="K51" s="3">
        <v>248888820.29999998</v>
      </c>
      <c r="L51" s="3">
        <v>194503</v>
      </c>
      <c r="M51" s="3">
        <v>28056966844949.125</v>
      </c>
      <c r="N51" s="3"/>
      <c r="O51" s="3"/>
      <c r="P51" s="3">
        <v>853950</v>
      </c>
    </row>
    <row r="52" spans="1:16" ht="15.4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4162300</v>
      </c>
      <c r="I52" s="5">
        <v>109952295620.14</v>
      </c>
      <c r="J52" s="5">
        <v>316</v>
      </c>
      <c r="K52" s="5">
        <v>356567369.9799999</v>
      </c>
      <c r="L52" s="5">
        <v>191892</v>
      </c>
      <c r="M52" s="5">
        <v>25897542960413.254</v>
      </c>
      <c r="N52" s="5"/>
      <c r="O52" s="5"/>
      <c r="P52" s="5">
        <v>865489</v>
      </c>
    </row>
    <row r="53" spans="1:16" ht="15.4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4878206</v>
      </c>
      <c r="I53" s="3">
        <v>132438614916.67001</v>
      </c>
      <c r="J53" s="3">
        <v>373</v>
      </c>
      <c r="K53" s="3">
        <v>334561984.41000015</v>
      </c>
      <c r="L53" s="3">
        <v>238615</v>
      </c>
      <c r="M53" s="3">
        <v>32979512651112.387</v>
      </c>
      <c r="N53" s="3"/>
      <c r="O53" s="3"/>
      <c r="P53" s="3">
        <v>832226</v>
      </c>
    </row>
    <row r="54" spans="1:16" ht="15.4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4492309</v>
      </c>
      <c r="I54" s="5">
        <v>124569913074.98999</v>
      </c>
      <c r="J54" s="5">
        <v>357</v>
      </c>
      <c r="K54" s="5">
        <v>435658384.33000004</v>
      </c>
      <c r="L54" s="5">
        <v>221246</v>
      </c>
      <c r="M54" s="5">
        <v>33071745041113.227</v>
      </c>
      <c r="N54" s="5">
        <v>1093</v>
      </c>
      <c r="O54" s="5">
        <v>795000430.13000011</v>
      </c>
      <c r="P54" s="5">
        <v>830713</v>
      </c>
    </row>
    <row r="55" spans="1:16" ht="15.4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4319841</v>
      </c>
      <c r="I55" s="3">
        <v>123716407602.09999</v>
      </c>
      <c r="J55" s="3">
        <v>302</v>
      </c>
      <c r="K55" s="3">
        <v>263312469.61000001</v>
      </c>
      <c r="L55" s="3">
        <v>214682</v>
      </c>
      <c r="M55" s="3">
        <v>33896422711867.223</v>
      </c>
      <c r="N55" s="3">
        <v>70847</v>
      </c>
      <c r="O55" s="3">
        <v>64872791704.43</v>
      </c>
      <c r="P55" s="3">
        <v>828598</v>
      </c>
    </row>
    <row r="56" spans="1:16" ht="15.4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4389822</v>
      </c>
      <c r="I56" s="5">
        <v>132811343140.23001</v>
      </c>
      <c r="J56" s="5">
        <v>317</v>
      </c>
      <c r="K56" s="5">
        <v>326478578.56</v>
      </c>
      <c r="L56" s="5">
        <v>250558</v>
      </c>
      <c r="M56" s="5">
        <v>37557992065957.258</v>
      </c>
      <c r="N56" s="5">
        <v>70554</v>
      </c>
      <c r="O56" s="5">
        <v>73387601261.000015</v>
      </c>
      <c r="P56" s="5">
        <v>823951</v>
      </c>
    </row>
    <row r="57" spans="1:16" ht="15.4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4562695</v>
      </c>
      <c r="I57" s="3">
        <v>139211668037.85999</v>
      </c>
      <c r="J57" s="3">
        <v>274</v>
      </c>
      <c r="K57" s="3">
        <v>298122735.92999995</v>
      </c>
      <c r="L57" s="3">
        <v>230208</v>
      </c>
      <c r="M57" s="3">
        <v>38924475184962.016</v>
      </c>
      <c r="N57" s="3">
        <v>69407</v>
      </c>
      <c r="O57" s="3">
        <v>74072175916.329987</v>
      </c>
      <c r="P57" s="3">
        <v>824285</v>
      </c>
    </row>
    <row r="58" spans="1:16" ht="15.4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4602271</v>
      </c>
      <c r="I58" s="5">
        <v>143992257075.38</v>
      </c>
      <c r="J58" s="5">
        <v>240</v>
      </c>
      <c r="K58" s="5">
        <v>200240689.60000002</v>
      </c>
      <c r="L58" s="5">
        <v>237954</v>
      </c>
      <c r="M58" s="5">
        <v>41400022178581.984</v>
      </c>
      <c r="N58" s="5">
        <v>71516</v>
      </c>
      <c r="O58" s="5">
        <v>74932052509.710007</v>
      </c>
      <c r="P58" s="5">
        <v>828484</v>
      </c>
    </row>
    <row r="59" spans="1:16" ht="15.4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4588140</v>
      </c>
      <c r="I59" s="3">
        <v>144564804278.48001</v>
      </c>
      <c r="J59" s="3">
        <v>273</v>
      </c>
      <c r="K59" s="3">
        <v>283423780.10999995</v>
      </c>
      <c r="L59" s="3">
        <v>245821</v>
      </c>
      <c r="M59" s="3">
        <v>44928627453239.219</v>
      </c>
      <c r="N59" s="3">
        <v>69003</v>
      </c>
      <c r="O59" s="3">
        <v>77979489879.380005</v>
      </c>
      <c r="P59" s="3">
        <v>823242</v>
      </c>
    </row>
    <row r="60" spans="1:16" ht="15.4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4600202</v>
      </c>
      <c r="I60" s="5">
        <v>144493492193.72998</v>
      </c>
      <c r="J60" s="5">
        <v>272</v>
      </c>
      <c r="K60" s="5">
        <v>329971915.20999992</v>
      </c>
      <c r="L60" s="5">
        <v>230135</v>
      </c>
      <c r="M60" s="5">
        <v>43656368128000.328</v>
      </c>
      <c r="N60" s="5">
        <v>75463</v>
      </c>
      <c r="O60" s="5">
        <v>82078770770.490005</v>
      </c>
      <c r="P60" s="5">
        <v>827755</v>
      </c>
    </row>
    <row r="61" spans="1:16" ht="15.4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4513266</v>
      </c>
      <c r="I61" s="3">
        <v>147985689535.84</v>
      </c>
      <c r="J61" s="3">
        <v>399</v>
      </c>
      <c r="K61" s="3">
        <v>325298822.84999985</v>
      </c>
      <c r="L61" s="3">
        <v>249738</v>
      </c>
      <c r="M61" s="3">
        <v>48976452772871.742</v>
      </c>
      <c r="N61" s="3">
        <v>74506</v>
      </c>
      <c r="O61" s="3">
        <v>79992627376.279999</v>
      </c>
      <c r="P61" s="3">
        <v>828283</v>
      </c>
    </row>
    <row r="62" spans="1:16" ht="15.4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4386010</v>
      </c>
      <c r="I62" s="5">
        <v>150654346053.41</v>
      </c>
      <c r="J62" s="5">
        <v>451</v>
      </c>
      <c r="K62" s="5">
        <v>459979982.67000002</v>
      </c>
      <c r="L62" s="5">
        <v>252795</v>
      </c>
      <c r="M62" s="5">
        <v>53232145132880.844</v>
      </c>
      <c r="N62" s="5">
        <v>77089</v>
      </c>
      <c r="O62" s="5">
        <v>85530412205.470001</v>
      </c>
      <c r="P62" s="5">
        <v>844295</v>
      </c>
    </row>
    <row r="63" spans="1:16" ht="15.4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3857893</v>
      </c>
      <c r="I63" s="3">
        <v>140850567596.62</v>
      </c>
      <c r="J63" s="3">
        <v>290</v>
      </c>
      <c r="K63" s="3">
        <v>450319562.06999987</v>
      </c>
      <c r="L63" s="3">
        <v>223246</v>
      </c>
      <c r="M63" s="3">
        <v>54786039406769</v>
      </c>
      <c r="N63" s="3">
        <v>82935</v>
      </c>
      <c r="O63" s="3">
        <v>95836101978.929932</v>
      </c>
      <c r="P63" s="3">
        <v>843388</v>
      </c>
    </row>
    <row r="64" spans="1:16" ht="15.4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3872453</v>
      </c>
      <c r="I64" s="5">
        <v>133085783745.31</v>
      </c>
      <c r="J64" s="5">
        <v>271</v>
      </c>
      <c r="K64" s="5">
        <v>450526437.74000013</v>
      </c>
      <c r="L64" s="5">
        <v>213091</v>
      </c>
      <c r="M64" s="5">
        <v>61342706742168.109</v>
      </c>
      <c r="N64" s="5">
        <v>52809</v>
      </c>
      <c r="O64" s="5">
        <v>59939698656.180008</v>
      </c>
      <c r="P64" s="5">
        <v>844155</v>
      </c>
    </row>
    <row r="65" spans="1:16" ht="15.4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4467106</v>
      </c>
      <c r="I65" s="3">
        <v>162212104742.62</v>
      </c>
      <c r="J65" s="3">
        <v>420</v>
      </c>
      <c r="K65" s="3">
        <v>758377389.3499999</v>
      </c>
      <c r="L65" s="3">
        <v>255384</v>
      </c>
      <c r="M65" s="3">
        <v>65387651665924.828</v>
      </c>
      <c r="N65" s="3">
        <v>85301</v>
      </c>
      <c r="O65" s="3">
        <v>92774101196.250015</v>
      </c>
      <c r="P65" s="3">
        <v>824757</v>
      </c>
    </row>
    <row r="66" spans="1:16" ht="15.4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4192341</v>
      </c>
      <c r="I66" s="5">
        <v>150746817885.44</v>
      </c>
      <c r="J66" s="5">
        <v>306</v>
      </c>
      <c r="K66" s="5">
        <v>535839449.32000017</v>
      </c>
      <c r="L66" s="5">
        <v>235043</v>
      </c>
      <c r="M66" s="5">
        <v>56629170145294.813</v>
      </c>
      <c r="N66" s="5">
        <v>82351</v>
      </c>
      <c r="O66" s="5">
        <v>99279220000.169998</v>
      </c>
      <c r="P66" s="5">
        <v>830474.42857142899</v>
      </c>
    </row>
    <row r="67" spans="1:16" ht="15.4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4176048</v>
      </c>
      <c r="I67" s="3">
        <v>160299978712.06</v>
      </c>
      <c r="J67" s="3">
        <v>233</v>
      </c>
      <c r="K67" s="3">
        <v>699920801.62</v>
      </c>
      <c r="L67" s="3">
        <v>254818</v>
      </c>
      <c r="M67" s="3">
        <v>62063946531332.953</v>
      </c>
      <c r="N67" s="3">
        <v>87749</v>
      </c>
      <c r="O67" s="3">
        <v>114251199234.41003</v>
      </c>
      <c r="P67" s="3">
        <v>834069</v>
      </c>
    </row>
    <row r="68" spans="1:16" ht="15.4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4096972</v>
      </c>
      <c r="I68" s="5">
        <v>164023141123.32001</v>
      </c>
      <c r="J68" s="5">
        <v>233</v>
      </c>
      <c r="K68" s="5">
        <v>507548696.2100001</v>
      </c>
      <c r="L68" s="5">
        <v>288106</v>
      </c>
      <c r="M68" s="5">
        <v>66000960727685.539</v>
      </c>
      <c r="N68" s="5">
        <v>71176</v>
      </c>
      <c r="O68" s="5">
        <v>111742926735.68997</v>
      </c>
      <c r="P68" s="5">
        <v>841550</v>
      </c>
    </row>
    <row r="69" spans="1:16" ht="15.4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4385148</v>
      </c>
      <c r="I69" s="3">
        <v>179346838605.63</v>
      </c>
      <c r="J69" s="3">
        <v>203</v>
      </c>
      <c r="K69" s="3">
        <v>300878438.64999998</v>
      </c>
      <c r="L69" s="3">
        <v>282774</v>
      </c>
      <c r="M69" s="3">
        <v>89310250322436.844</v>
      </c>
      <c r="N69" s="3">
        <v>81244</v>
      </c>
      <c r="O69" s="3">
        <v>132508580247.01997</v>
      </c>
      <c r="P69" s="3">
        <v>844229</v>
      </c>
    </row>
    <row r="70" spans="1:16" ht="15.4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4576630</v>
      </c>
      <c r="I70" s="5">
        <v>189631728014.78</v>
      </c>
      <c r="J70" s="5">
        <v>279</v>
      </c>
      <c r="K70" s="5">
        <v>519357560.37</v>
      </c>
      <c r="L70" s="5">
        <v>288513</v>
      </c>
      <c r="M70" s="5">
        <v>88732971990281.531</v>
      </c>
      <c r="N70" s="5">
        <v>100754</v>
      </c>
      <c r="O70" s="5">
        <v>174951213817.49997</v>
      </c>
      <c r="P70" s="5">
        <v>845722</v>
      </c>
    </row>
    <row r="71" spans="1:16" ht="15.4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4533660</v>
      </c>
      <c r="I71" s="3">
        <v>192746183455.35001</v>
      </c>
      <c r="J71" s="3">
        <v>198</v>
      </c>
      <c r="K71" s="3">
        <v>305733467.39999998</v>
      </c>
      <c r="L71" s="3">
        <v>293242</v>
      </c>
      <c r="M71" s="3">
        <v>112446948047559.23</v>
      </c>
      <c r="N71" s="3">
        <v>82893</v>
      </c>
      <c r="O71" s="3">
        <v>158521530463.29999</v>
      </c>
      <c r="P71" s="3">
        <v>848641</v>
      </c>
    </row>
    <row r="72" spans="1:16" ht="15.4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4311761</v>
      </c>
      <c r="I72" s="5">
        <v>185185846246.47998</v>
      </c>
      <c r="J72" s="5">
        <v>174</v>
      </c>
      <c r="K72" s="5">
        <v>380870391.89000005</v>
      </c>
      <c r="L72" s="5">
        <v>271835</v>
      </c>
      <c r="M72" s="5">
        <v>101262358622237.16</v>
      </c>
      <c r="N72" s="5">
        <v>94692</v>
      </c>
      <c r="O72" s="5">
        <v>163262882969.19998</v>
      </c>
      <c r="P72" s="5">
        <v>839693</v>
      </c>
    </row>
    <row r="73" spans="1:16" ht="15.4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4262043</v>
      </c>
      <c r="I73" s="3">
        <v>188463123795.81</v>
      </c>
      <c r="J73" s="3">
        <v>199</v>
      </c>
      <c r="K73" s="3">
        <v>567522114.68999994</v>
      </c>
      <c r="L73" s="3">
        <v>287553</v>
      </c>
      <c r="M73" s="3">
        <v>121269824773250.72</v>
      </c>
      <c r="N73" s="3">
        <v>93326</v>
      </c>
      <c r="O73" s="3">
        <v>171527496594.66</v>
      </c>
      <c r="P73" s="3">
        <v>839181</v>
      </c>
    </row>
    <row r="74" spans="1:16" ht="15.4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4105478</v>
      </c>
      <c r="I74" s="5">
        <v>201005223873.14999</v>
      </c>
      <c r="J74" s="5">
        <v>208</v>
      </c>
      <c r="K74" s="5">
        <v>584126778.80000019</v>
      </c>
      <c r="L74" s="5">
        <v>286248</v>
      </c>
      <c r="M74" s="5">
        <v>143208024863220</v>
      </c>
      <c r="N74" s="5">
        <v>102954</v>
      </c>
      <c r="O74" s="5">
        <v>195394684385.86996</v>
      </c>
      <c r="P74" s="5">
        <v>843369</v>
      </c>
    </row>
    <row r="75" spans="1:16" ht="15.4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92756835</v>
      </c>
      <c r="G75" s="3">
        <v>954432136742</v>
      </c>
      <c r="H75" s="3">
        <v>4059901</v>
      </c>
      <c r="I75" s="3">
        <v>212273045342.19</v>
      </c>
      <c r="J75" s="3">
        <v>123</v>
      </c>
      <c r="K75" s="3">
        <v>262332135.90000004</v>
      </c>
      <c r="L75" s="3">
        <v>253924</v>
      </c>
      <c r="M75" s="3">
        <v>158587349009169.84</v>
      </c>
      <c r="N75" s="3">
        <v>106538</v>
      </c>
      <c r="O75" s="3">
        <v>213015600605.01996</v>
      </c>
      <c r="P75" s="3">
        <v>842323</v>
      </c>
    </row>
    <row r="76" spans="1:16" ht="15.4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3844167</v>
      </c>
      <c r="I76" s="5">
        <v>195662052396.59</v>
      </c>
      <c r="J76" s="5">
        <v>168</v>
      </c>
      <c r="K76" s="5">
        <v>444275616.04000002</v>
      </c>
      <c r="L76" s="5">
        <v>229484</v>
      </c>
      <c r="M76" s="5">
        <v>145077826381101.22</v>
      </c>
      <c r="N76" s="5">
        <v>95286</v>
      </c>
      <c r="O76" s="5">
        <v>183935399297.04001</v>
      </c>
      <c r="P76" s="5">
        <v>829130</v>
      </c>
    </row>
    <row r="77" spans="1:16" ht="15.4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4465231</v>
      </c>
      <c r="I77" s="3">
        <v>230771483729.14001</v>
      </c>
      <c r="J77" s="3">
        <v>211</v>
      </c>
      <c r="K77" s="3">
        <v>650786845.12999988</v>
      </c>
      <c r="L77" s="3">
        <v>282631</v>
      </c>
      <c r="M77" s="3">
        <v>199004506885285.28</v>
      </c>
      <c r="N77" s="3">
        <v>125650</v>
      </c>
      <c r="O77" s="3">
        <v>248245142215.90009</v>
      </c>
      <c r="P77" s="3">
        <v>816460</v>
      </c>
    </row>
    <row r="78" spans="1:16" ht="15.4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4133871</v>
      </c>
      <c r="I78" s="5">
        <v>216965915094.01001</v>
      </c>
      <c r="J78" s="5">
        <v>124</v>
      </c>
      <c r="K78" s="5">
        <v>337168748.0800001</v>
      </c>
      <c r="L78" s="5">
        <v>258635</v>
      </c>
      <c r="M78" s="5">
        <v>187095553397145.72</v>
      </c>
      <c r="N78" s="5">
        <v>138717</v>
      </c>
      <c r="O78" s="5">
        <v>270362398945.69995</v>
      </c>
      <c r="P78" s="5">
        <v>788482</v>
      </c>
    </row>
    <row r="79" spans="1:16" ht="15.4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4340283</v>
      </c>
      <c r="I79" s="3">
        <v>248301534626.91998</v>
      </c>
      <c r="J79" s="3">
        <v>203</v>
      </c>
      <c r="K79" s="3">
        <v>773506674.5</v>
      </c>
      <c r="L79" s="3">
        <v>285409</v>
      </c>
      <c r="M79" s="3">
        <v>219135020619689.28</v>
      </c>
      <c r="N79" s="3">
        <v>99122</v>
      </c>
      <c r="O79" s="3">
        <v>288930693819.10004</v>
      </c>
      <c r="P79" s="3">
        <v>791616</v>
      </c>
    </row>
    <row r="80" spans="1:16" ht="15.4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4158719</v>
      </c>
      <c r="I80" s="5">
        <v>248101653068.45001</v>
      </c>
      <c r="J80" s="5">
        <v>178</v>
      </c>
      <c r="K80" s="5">
        <v>586188721.13</v>
      </c>
      <c r="L80" s="5">
        <v>295679</v>
      </c>
      <c r="M80" s="5">
        <v>249891080323956.16</v>
      </c>
      <c r="N80" s="5">
        <v>94439</v>
      </c>
      <c r="O80" s="5">
        <v>305459535416.75012</v>
      </c>
      <c r="P80" s="5">
        <v>790437</v>
      </c>
    </row>
    <row r="81" spans="1:16" ht="15.4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4126079</v>
      </c>
      <c r="I81" s="3">
        <v>255437499850</v>
      </c>
      <c r="J81" s="3">
        <v>154</v>
      </c>
      <c r="K81" s="3">
        <v>368741349.41000003</v>
      </c>
      <c r="L81" s="3">
        <v>288281</v>
      </c>
      <c r="M81" s="3">
        <v>262262672138590.91</v>
      </c>
      <c r="N81" s="3">
        <v>99978</v>
      </c>
      <c r="O81" s="3">
        <v>318273806819.97003</v>
      </c>
      <c r="P81" s="3">
        <v>790412</v>
      </c>
    </row>
    <row r="82" spans="1:16" ht="15.4">
      <c r="A82" s="4">
        <v>45169</v>
      </c>
      <c r="B82" s="5">
        <v>11672408</v>
      </c>
      <c r="C82" s="5">
        <v>391750728033</v>
      </c>
      <c r="D82" s="5">
        <v>31030077</v>
      </c>
      <c r="E82" s="5">
        <v>567400568342</v>
      </c>
      <c r="F82" s="5">
        <v>91998648</v>
      </c>
      <c r="G82" s="5">
        <v>1449528093730</v>
      </c>
      <c r="H82" s="5">
        <v>4609429</v>
      </c>
      <c r="I82" s="5">
        <v>289094985768</v>
      </c>
      <c r="J82" s="5">
        <v>178</v>
      </c>
      <c r="K82" s="5">
        <v>1315949586</v>
      </c>
      <c r="L82" s="5">
        <v>306236</v>
      </c>
      <c r="M82" s="5">
        <v>356509893890313</v>
      </c>
      <c r="N82" s="5">
        <v>99803</v>
      </c>
      <c r="O82" s="5">
        <v>334643276657.02002</v>
      </c>
      <c r="P82" s="5">
        <v>792667</v>
      </c>
    </row>
    <row r="83" spans="1:16" ht="15.4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4606962</v>
      </c>
      <c r="I83" s="3">
        <v>290154959359</v>
      </c>
      <c r="J83" s="3">
        <v>136</v>
      </c>
      <c r="K83" s="3">
        <v>1125445504.1900001</v>
      </c>
      <c r="L83" s="3">
        <v>303472</v>
      </c>
      <c r="M83" s="3">
        <v>370111952105537</v>
      </c>
      <c r="N83" s="3">
        <v>103917</v>
      </c>
      <c r="O83" s="3">
        <v>364875624193.84003</v>
      </c>
      <c r="P83" s="3">
        <v>800924</v>
      </c>
    </row>
    <row r="84" spans="1:16" ht="15.4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4700620</v>
      </c>
      <c r="I84" s="5">
        <v>323730655859.31</v>
      </c>
      <c r="J84" s="5">
        <v>119</v>
      </c>
      <c r="K84" s="5">
        <v>481733419.17000002</v>
      </c>
      <c r="L84" s="5">
        <v>313588</v>
      </c>
      <c r="M84" s="5">
        <v>488871918025005.63</v>
      </c>
      <c r="N84" s="5">
        <v>115606</v>
      </c>
      <c r="O84" s="5">
        <v>532088032616.5</v>
      </c>
      <c r="P84" s="5">
        <v>811560</v>
      </c>
    </row>
    <row r="85" spans="1:16" ht="15.4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4529245</v>
      </c>
      <c r="I85" s="3">
        <v>318235539975</v>
      </c>
      <c r="J85" s="3">
        <v>140</v>
      </c>
      <c r="K85" s="3">
        <v>839843451.78999984</v>
      </c>
      <c r="L85" s="3">
        <v>304079</v>
      </c>
      <c r="M85" s="3">
        <v>612804680335323.88</v>
      </c>
      <c r="N85" s="3">
        <v>109561</v>
      </c>
      <c r="O85" s="3">
        <v>434999927812.68005</v>
      </c>
      <c r="P85" s="3">
        <v>821206</v>
      </c>
    </row>
    <row r="86" spans="1:16" ht="15.4">
      <c r="A86" s="4">
        <v>45261</v>
      </c>
      <c r="B86" s="5">
        <v>11551633</v>
      </c>
      <c r="C86" s="5">
        <v>484400293118</v>
      </c>
      <c r="D86" s="5">
        <v>35022957</v>
      </c>
      <c r="E86" s="5">
        <v>981949374550</v>
      </c>
      <c r="F86" s="5">
        <v>109363160</v>
      </c>
      <c r="G86" s="5">
        <v>2226655014055</v>
      </c>
      <c r="H86" s="5">
        <v>4233045</v>
      </c>
      <c r="I86" s="5">
        <v>308629601970</v>
      </c>
      <c r="J86" s="5">
        <v>115</v>
      </c>
      <c r="K86" s="5">
        <v>730873020</v>
      </c>
      <c r="L86" s="5">
        <v>314498</v>
      </c>
      <c r="M86" s="5">
        <v>1007124156094350</v>
      </c>
      <c r="N86" s="5">
        <v>134845</v>
      </c>
      <c r="O86" s="5">
        <v>546037858179</v>
      </c>
      <c r="P86" s="5">
        <v>834636</v>
      </c>
    </row>
    <row r="87" spans="1:16" ht="15.4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3675436</v>
      </c>
      <c r="I87" s="3">
        <v>290047064874.75</v>
      </c>
      <c r="J87" s="3">
        <v>155</v>
      </c>
      <c r="K87" s="3">
        <v>1337478363.1199999</v>
      </c>
      <c r="L87" s="3">
        <v>288842</v>
      </c>
      <c r="M87" s="3">
        <v>1396747894287293.8</v>
      </c>
      <c r="N87" s="3">
        <v>124876</v>
      </c>
      <c r="O87" s="3">
        <v>550511180089.85999</v>
      </c>
      <c r="P87" s="3">
        <v>844773</v>
      </c>
    </row>
    <row r="88" spans="1:16" ht="15.4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3533580</v>
      </c>
      <c r="I88" s="5">
        <v>286046059258</v>
      </c>
      <c r="J88" s="5">
        <v>82</v>
      </c>
      <c r="K88" s="5">
        <v>549448995.57000005</v>
      </c>
      <c r="L88" s="5">
        <v>274772</v>
      </c>
      <c r="M88" s="5">
        <v>1286456485373003.8</v>
      </c>
      <c r="N88" s="5">
        <v>143333</v>
      </c>
      <c r="O88" s="5">
        <v>665730819256.67004</v>
      </c>
      <c r="P88" s="5">
        <v>851697</v>
      </c>
    </row>
    <row r="89" spans="1:16" ht="15.4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/>
      <c r="G89" s="3"/>
      <c r="H89" s="3"/>
      <c r="I89" s="3"/>
      <c r="J89" s="3">
        <v>94</v>
      </c>
      <c r="K89" s="3">
        <v>790089767.31000042</v>
      </c>
      <c r="L89" s="3">
        <v>282913</v>
      </c>
      <c r="M89" s="3">
        <v>1346261164062583.5</v>
      </c>
      <c r="N89" s="3">
        <v>169252</v>
      </c>
      <c r="O89" s="3">
        <v>823711175431.88</v>
      </c>
      <c r="P89" s="3">
        <v>0</v>
      </c>
    </row>
  </sheetData>
  <mergeCells count="7"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2DAB8-C29F-48CC-9B6F-D3F222777A58}"/>
</file>

<file path=customXml/itemProps2.xml><?xml version="1.0" encoding="utf-8"?>
<ds:datastoreItem xmlns:ds="http://schemas.openxmlformats.org/officeDocument/2006/customXml" ds:itemID="{9ADF3FB7-A26A-4944-85A7-2FE14952D4A8}"/>
</file>

<file path=customXml/itemProps3.xml><?xml version="1.0" encoding="utf-8"?>
<ds:datastoreItem xmlns:ds="http://schemas.openxmlformats.org/officeDocument/2006/customXml" ds:itemID="{C5BB398C-D45D-4268-98C6-3F7189AE60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2024-04-25T18:30:58Z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