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Socorro/Desktop/BCRA/I MONETARIO MENSUAL/2023/"/>
    </mc:Choice>
  </mc:AlternateContent>
  <xr:revisionPtr revIDLastSave="0" documentId="13_ncr:1_{FA4B8F1E-52C0-7F4A-B28F-DE0D87EAF77F}" xr6:coauthVersionLast="47" xr6:coauthVersionMax="47" xr10:uidLastSave="{00000000-0000-0000-0000-000000000000}"/>
  <bookViews>
    <workbookView xWindow="0" yWindow="500" windowWidth="24240" windowHeight="13140" tabRatio="849" xr2:uid="{00000000-000D-0000-FFFF-FFFF00000000}"/>
  </bookViews>
  <sheets>
    <sheet name="Principales Variables" sheetId="27" r:id="rId1"/>
    <sheet name="Tasas de Interés" sheetId="29" r:id="rId2"/>
    <sheet name="Efectivo Mínimo" sheetId="30" r:id="rId3"/>
  </sheets>
  <definedNames>
    <definedName name="_xlnm.Print_Area" localSheetId="0">'Principales Variables'!$A$1:$L$39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30" l="1"/>
  <c r="C4" i="30" s="1"/>
</calcChain>
</file>

<file path=xl/sharedStrings.xml><?xml version="1.0" encoding="utf-8"?>
<sst xmlns="http://schemas.openxmlformats.org/spreadsheetml/2006/main" count="229" uniqueCount="157">
  <si>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</si>
  <si>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</si>
  <si>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</si>
  <si>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</si>
  <si>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</si>
  <si>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</si>
  <si>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</si>
  <si>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</si>
  <si>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</si>
  <si>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</si>
  <si>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</si>
  <si>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</si>
  <si>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</si>
  <si>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</si>
  <si>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</si>
  <si>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</si>
  <si>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</si>
  <si>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</si>
  <si>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</si>
  <si>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</si>
  <si>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</si>
  <si>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</si>
  <si>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</si>
  <si>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</si>
  <si>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</si>
  <si>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</si>
  <si>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</si>
  <si>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</si>
  <si>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</si>
  <si>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</si>
  <si>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</si>
  <si>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</si>
  <si>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</si>
  <si>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</si>
  <si>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</si>
  <si>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</si>
  <si>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</si>
  <si>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</si>
  <si>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</si>
  <si>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</si>
  <si>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</si>
  <si>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</si>
  <si>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</si>
  <si>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</si>
  <si>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</si>
  <si>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</si>
  <si>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</si>
  <si>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</si>
  <si>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</si>
  <si>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</si>
  <si>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</si>
  <si>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</si>
  <si>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</si>
  <si>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</si>
  <si>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</si>
  <si>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</si>
  <si>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</si>
  <si>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 xml:space="preserve">1 día </t>
  </si>
  <si>
    <t>7 días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</si>
  <si>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</si>
  <si>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</si>
  <si>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</si>
  <si>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</si>
  <si>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</si>
  <si>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</si>
  <si>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</si>
  <si>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</si>
  <si>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</si>
  <si>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</si>
  <si>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</si>
  <si>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</si>
  <si>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</si>
  <si>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</si>
  <si>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</si>
  <si>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</si>
  <si>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Organismos internacionales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</si>
  <si>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</si>
  <si>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</si>
  <si>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</si>
  <si>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</si>
  <si>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</si>
  <si>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</si>
  <si>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</si>
  <si>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</si>
  <si>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</si>
  <si>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</si>
  <si>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</si>
  <si>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</si>
  <si>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</si>
  <si>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</si>
  <si>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</si>
  <si>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/>
  </si>
  <si>
    <t>No Ajustables por CER/UVA/Tipo de cambio</t>
  </si>
  <si>
    <t>Depósitos chacareros</t>
  </si>
  <si>
    <t>DIVA</t>
  </si>
  <si>
    <t>Variaciones porcentuales promedio de ene-23</t>
  </si>
  <si>
    <t>Acumulado en 2023</t>
  </si>
  <si>
    <t>acumulado en 2023</t>
  </si>
  <si>
    <t>Acumulado 2023</t>
  </si>
  <si>
    <t>2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</si>
  <si>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1 La tasa de interés observada no coincide necesariamiente con la tasa de interés mínima garantizada porque incluye los depósitos de hasta $10 millones de personas que, en total, en la entidad financiera superan el millón de pesos. La tasa de interés mínima garantizada aplica a todos los plazos fijos de un depositante en la medida en que el total de plazos fijos en dicha entidad no supere los $10 millones.</t>
  </si>
  <si>
    <t>ITCRM</t>
  </si>
  <si>
    <t>ITCNM</t>
  </si>
  <si>
    <t>TCN peso/ euro</t>
  </si>
  <si>
    <t>TCN peso/ real</t>
  </si>
  <si>
    <r>
      <t>Minorista</t>
    </r>
    <r>
      <rPr>
        <vertAlign val="superscript"/>
        <sz val="10"/>
        <rFont val="Roboto Condensed"/>
      </rPr>
      <t>2</t>
    </r>
  </si>
  <si>
    <t>Mayorista (Com. "A" 3.500)</t>
  </si>
  <si>
    <t>TCN peso/ dólar</t>
  </si>
  <si>
    <t>Var. Mensual (%)</t>
  </si>
  <si>
    <t>Tipo de Cambio</t>
  </si>
  <si>
    <t>Documentos a sola firma en dólares</t>
  </si>
  <si>
    <t>Depósitos a plazo fijo en dólares (30 a 44 días)</t>
  </si>
  <si>
    <t>TEA ene-23</t>
  </si>
  <si>
    <t>Tasas de interés del segmento en moneda extranjera</t>
  </si>
  <si>
    <t>Documentos a sola firma</t>
  </si>
  <si>
    <t xml:space="preserve">     1 a 7 días —con acuerdo a empresas— más de $10 millones </t>
  </si>
  <si>
    <t>Adelantos en cuenta corriente</t>
  </si>
  <si>
    <t>Préstamos al sector privado no financiero en pesos</t>
  </si>
  <si>
    <t>Tasas de Interés Activas</t>
  </si>
  <si>
    <t>Tasa de precancelación de depósitos en UVA</t>
  </si>
  <si>
    <t>BADLAR Bancos Privados (más de $1 millón, 30-35 días)</t>
  </si>
  <si>
    <t>BADLAR Total (más de $1 millón, 30-35 días)</t>
  </si>
  <si>
    <t>TM20 Bancos Privados (más de $20 millones, 30-35 días)</t>
  </si>
  <si>
    <t>TM20 Total (más de $20 millones, 30-35 días)</t>
  </si>
  <si>
    <r>
      <t>Personas humanas hasta $1 millón (30-35 días)</t>
    </r>
    <r>
      <rPr>
        <vertAlign val="superscript"/>
        <sz val="10"/>
        <rFont val="Roboto Condensed"/>
      </rPr>
      <t>1</t>
    </r>
  </si>
  <si>
    <t xml:space="preserve">Plazo Fijo </t>
  </si>
  <si>
    <t>Remunerados</t>
  </si>
  <si>
    <t>Depósitos a la Vista</t>
  </si>
  <si>
    <t>Tasas de Interés Pasivas</t>
  </si>
  <si>
    <t xml:space="preserve">   Monto operado</t>
  </si>
  <si>
    <t xml:space="preserve">   Tasa</t>
  </si>
  <si>
    <t>Call en pesos (a 1 día hábil)</t>
  </si>
  <si>
    <t>Monto operado de pases entre terceros rueda REPO (promedio diario)</t>
  </si>
  <si>
    <t>Tasas de pases entre terceros rueda REPO a 1 día</t>
  </si>
  <si>
    <t>Tasas de Interés del Mercado Interbancario</t>
  </si>
  <si>
    <t>Tasa LELIQ a 180 días</t>
  </si>
  <si>
    <t>Tasa LELIQ a 28 días</t>
  </si>
  <si>
    <t>Activos 1 día</t>
  </si>
  <si>
    <t>Pasivos 1 día (FCI)</t>
  </si>
  <si>
    <t>Pasivos 1 día</t>
  </si>
  <si>
    <t>Tasas de pases BCRA</t>
  </si>
  <si>
    <t>Tasas de Interés de instrumentos de regulación monetaria</t>
  </si>
  <si>
    <t>Tasas en porcentaje nominal anual (salvo especificación en contrario) y montos en millones. Promedios mensuales.</t>
  </si>
  <si>
    <t>(1) Posición = Integración - Exigencia</t>
  </si>
  <si>
    <r>
      <t xml:space="preserve">Posición </t>
    </r>
    <r>
      <rPr>
        <vertAlign val="superscript"/>
        <sz val="10"/>
        <rFont val="Roboto Condensed"/>
      </rPr>
      <t>(1)</t>
    </r>
  </si>
  <si>
    <t>Integración (incluye defecto de aplicación de recursos)</t>
  </si>
  <si>
    <t>Exigencia</t>
  </si>
  <si>
    <t>% de depósitos totales en moneda extranjera</t>
  </si>
  <si>
    <t>Moneda Extranjera</t>
  </si>
  <si>
    <t>Integración Resto Títulos Públicos</t>
  </si>
  <si>
    <t>Integración BOTE 2027</t>
  </si>
  <si>
    <t xml:space="preserve">Integración LELIQ </t>
  </si>
  <si>
    <t>Integración en cuentas corrientes</t>
  </si>
  <si>
    <t>Exigencia neta de deducciones</t>
  </si>
  <si>
    <t>% de depósitos totales en pesos</t>
  </si>
  <si>
    <t>Moneda Nacional</t>
  </si>
  <si>
    <t>Requerimiento e Integración de Efectivo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</si>
</sst>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400]h:mm:ss\ AM/PM"/>
    <numFmt numFmtId="166" formatCode="#,##0.0"/>
  </numFmts>
  <fonts count="32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9"/>
      <name val="Roboto Condensed"/>
    </font>
    <font>
      <u/>
      <sz val="10"/>
      <name val="Roboto Condensed"/>
    </font>
    <font>
      <b/>
      <sz val="10"/>
      <color theme="1"/>
      <name val="Roboto Condensed"/>
    </font>
    <font>
      <sz val="12"/>
      <name val="Roboto Condensed"/>
    </font>
    <font>
      <sz val="10"/>
      <name val="Arial"/>
    </font>
    <font>
      <sz val="10"/>
      <color indexed="10"/>
      <name val="Gill Sans MT"/>
      <family val="2"/>
    </font>
    <font>
      <sz val="8"/>
      <color indexed="10"/>
      <name val="Roboto Condensed"/>
    </font>
    <font>
      <vertAlign val="superscript"/>
      <sz val="9"/>
      <color indexed="10"/>
      <name val="Roboto Condensed"/>
    </font>
    <font>
      <vertAlign val="superscript"/>
      <sz val="9"/>
      <name val="Roboto Condensed"/>
    </font>
    <font>
      <sz val="10"/>
      <color theme="4"/>
      <name val="Roboto Condensed"/>
    </font>
    <font>
      <b/>
      <sz val="11"/>
      <color theme="4"/>
      <name val="Roboto Condensed"/>
    </font>
    <font>
      <sz val="10"/>
      <color indexed="10"/>
      <name val="Roboto Condensed"/>
    </font>
    <font>
      <b/>
      <sz val="10"/>
      <color indexed="10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3" fillId="0" borderId="0"/>
  </cellStyleXfs>
  <cellXfs count="14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3" fontId="6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3" fontId="5" fillId="3" borderId="0" xfId="0" applyNumberFormat="1" applyFont="1" applyFill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3" fontId="9" fillId="3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4"/>
    </xf>
    <xf numFmtId="0" fontId="8" fillId="3" borderId="0" xfId="0" applyFont="1" applyFill="1" applyAlignment="1">
      <alignment horizontal="left" vertical="center" indent="3"/>
    </xf>
    <xf numFmtId="3" fontId="8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5" fillId="4" borderId="0" xfId="0" applyFont="1" applyFill="1" applyAlignment="1">
      <alignment horizontal="left" vertical="center" indent="5"/>
    </xf>
    <xf numFmtId="0" fontId="9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3" fontId="6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0" fontId="5" fillId="4" borderId="0" xfId="0" applyFont="1" applyFill="1" applyAlignment="1">
      <alignment horizontal="left" vertical="center" indent="4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6"/>
    </xf>
    <xf numFmtId="0" fontId="5" fillId="4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" fontId="10" fillId="2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 indent="1"/>
    </xf>
    <xf numFmtId="17" fontId="6" fillId="4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0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228" applyFont="1"/>
    <xf numFmtId="0" fontId="24" fillId="0" borderId="0" xfId="228" applyFont="1"/>
    <xf numFmtId="0" fontId="2" fillId="4" borderId="0" xfId="228" applyFont="1" applyFill="1"/>
    <xf numFmtId="0" fontId="25" fillId="4" borderId="0" xfId="228" applyFont="1" applyFill="1"/>
    <xf numFmtId="0" fontId="19" fillId="4" borderId="0" xfId="228" applyFont="1" applyFill="1"/>
    <xf numFmtId="0" fontId="2" fillId="0" borderId="0" xfId="228" applyFont="1" applyAlignment="1">
      <alignment vertical="center"/>
    </xf>
    <xf numFmtId="0" fontId="2" fillId="4" borderId="0" xfId="228" applyFont="1" applyFill="1" applyAlignment="1">
      <alignment vertical="center"/>
    </xf>
    <xf numFmtId="0" fontId="26" fillId="4" borderId="0" xfId="228" applyFont="1" applyFill="1" applyAlignment="1">
      <alignment vertical="center"/>
    </xf>
    <xf numFmtId="0" fontId="19" fillId="4" borderId="0" xfId="228" applyFont="1" applyFill="1" applyAlignment="1">
      <alignment horizontal="left"/>
    </xf>
    <xf numFmtId="0" fontId="23" fillId="0" borderId="0" xfId="228"/>
    <xf numFmtId="166" fontId="5" fillId="3" borderId="0" xfId="228" applyNumberFormat="1" applyFont="1" applyFill="1" applyAlignment="1">
      <alignment horizontal="center" vertical="center"/>
    </xf>
    <xf numFmtId="0" fontId="5" fillId="3" borderId="0" xfId="228" applyFont="1" applyFill="1" applyAlignment="1">
      <alignment horizontal="left" vertical="center" indent="2"/>
    </xf>
    <xf numFmtId="166" fontId="5" fillId="4" borderId="0" xfId="228" applyNumberFormat="1" applyFont="1" applyFill="1" applyAlignment="1">
      <alignment horizontal="center" vertical="center"/>
    </xf>
    <xf numFmtId="0" fontId="5" fillId="4" borderId="0" xfId="228" applyFont="1" applyFill="1" applyAlignment="1">
      <alignment horizontal="left" vertical="center" indent="2"/>
    </xf>
    <xf numFmtId="0" fontId="29" fillId="4" borderId="0" xfId="228" applyFont="1" applyFill="1" applyAlignment="1">
      <alignment horizontal="left" vertical="center" indent="1"/>
    </xf>
    <xf numFmtId="166" fontId="5" fillId="4" borderId="0" xfId="228" quotePrefix="1" applyNumberFormat="1" applyFont="1" applyFill="1" applyAlignment="1">
      <alignment horizontal="center" vertical="center"/>
    </xf>
    <xf numFmtId="166" fontId="5" fillId="3" borderId="0" xfId="228" quotePrefix="1" applyNumberFormat="1" applyFont="1" applyFill="1" applyAlignment="1">
      <alignment horizontal="center" vertical="center"/>
    </xf>
    <xf numFmtId="0" fontId="29" fillId="3" borderId="0" xfId="228" applyFont="1" applyFill="1" applyAlignment="1">
      <alignment horizontal="left" vertical="center" indent="1"/>
    </xf>
    <xf numFmtId="0" fontId="8" fillId="4" borderId="0" xfId="228" applyFont="1" applyFill="1" applyAlignment="1">
      <alignment horizontal="center" vertical="center" wrapText="1"/>
    </xf>
    <xf numFmtId="0" fontId="8" fillId="4" borderId="0" xfId="228" applyFont="1" applyFill="1" applyAlignment="1">
      <alignment vertical="center" wrapText="1"/>
    </xf>
    <xf numFmtId="0" fontId="5" fillId="4" borderId="0" xfId="228" applyFont="1" applyFill="1" applyAlignment="1">
      <alignment vertical="center"/>
    </xf>
    <xf numFmtId="17" fontId="10" fillId="2" borderId="0" xfId="228" applyNumberFormat="1" applyFont="1" applyFill="1" applyAlignment="1">
      <alignment horizontal="center" vertical="center"/>
    </xf>
    <xf numFmtId="0" fontId="10" fillId="2" borderId="0" xfId="228" applyFont="1" applyFill="1" applyAlignment="1">
      <alignment horizontal="center" vertical="center"/>
    </xf>
    <xf numFmtId="0" fontId="30" fillId="4" borderId="0" xfId="228" applyFont="1" applyFill="1"/>
    <xf numFmtId="0" fontId="5" fillId="4" borderId="0" xfId="228" applyFont="1" applyFill="1"/>
    <xf numFmtId="0" fontId="31" fillId="4" borderId="0" xfId="228" applyFont="1" applyFill="1"/>
    <xf numFmtId="0" fontId="6" fillId="4" borderId="0" xfId="228" applyFont="1" applyFill="1"/>
    <xf numFmtId="17" fontId="10" fillId="2" borderId="9" xfId="0" applyNumberFormat="1" applyFont="1" applyFill="1" applyBorder="1" applyAlignment="1">
      <alignment horizontal="center" vertical="distributed" wrapText="1"/>
    </xf>
    <xf numFmtId="17" fontId="10" fillId="2" borderId="10" xfId="0" applyNumberFormat="1" applyFont="1" applyFill="1" applyBorder="1" applyAlignment="1">
      <alignment horizontal="center" vertical="distributed" wrapText="1"/>
    </xf>
    <xf numFmtId="17" fontId="10" fillId="2" borderId="3" xfId="0" applyNumberFormat="1" applyFont="1" applyFill="1" applyBorder="1" applyAlignment="1">
      <alignment horizontal="center" vertical="center" wrapText="1"/>
    </xf>
    <xf numFmtId="17" fontId="10" fillId="2" borderId="0" xfId="0" applyNumberFormat="1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7" fontId="10" fillId="2" borderId="11" xfId="0" applyNumberFormat="1" applyFont="1" applyFill="1" applyBorder="1" applyAlignment="1">
      <alignment horizontal="center" vertical="center" wrapText="1"/>
    </xf>
    <xf numFmtId="17" fontId="10" fillId="2" borderId="5" xfId="0" applyNumberFormat="1" applyFont="1" applyFill="1" applyBorder="1" applyAlignment="1">
      <alignment horizontal="center" vertical="center" wrapText="1"/>
    </xf>
    <xf numFmtId="17" fontId="14" fillId="2" borderId="7" xfId="0" applyNumberFormat="1" applyFont="1" applyFill="1" applyBorder="1" applyAlignment="1">
      <alignment horizontal="center" vertical="center" wrapText="1"/>
    </xf>
    <xf numFmtId="17" fontId="14" fillId="2" borderId="8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distributed" wrapText="1"/>
    </xf>
    <xf numFmtId="17" fontId="12" fillId="2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0" fontId="12" fillId="2" borderId="5" xfId="0" applyFont="1" applyFill="1" applyBorder="1" applyAlignment="1">
      <alignment horizontal="center" vertical="center" wrapText="1"/>
    </xf>
    <xf numFmtId="17" fontId="12" fillId="2" borderId="5" xfId="0" applyNumberFormat="1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7" fillId="4" borderId="0" xfId="228" applyFont="1" applyFill="1" applyAlignment="1">
      <alignment horizontal="left" wrapText="1"/>
    </xf>
    <xf numFmtId="0" fontId="28" fillId="3" borderId="0" xfId="228" applyFont="1" applyFill="1" applyAlignment="1">
      <alignment horizontal="center" vertical="center"/>
    </xf>
    <xf numFmtId="0" fontId="28" fillId="4" borderId="0" xfId="228" applyFont="1" applyFill="1" applyAlignment="1">
      <alignment horizontal="center" vertical="center"/>
    </xf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40A83597-D705-4593-9DC1-0ACBC1E3C3C2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680D-3920-4590-8E41-3D7AF505C284}">
  <sheetPr>
    <tabColor theme="3"/>
    <pageSetUpPr fitToPage="1"/>
  </sheetPr>
  <dimension ref="A1:R105"/>
  <sheetViews>
    <sheetView showGridLines="0" tabSelected="1" zoomScaleNormal="100" zoomScaleSheetLayoutView="100" workbookViewId="0">
      <pane xSplit="1" ySplit="7" topLeftCell="B39" activePane="bottomRight" state="frozen"/>
      <selection activeCell="E4" sqref="E4:E5"/>
      <selection pane="topRight" activeCell="E4" sqref="E4:E5"/>
      <selection pane="bottomLeft" activeCell="E4" sqref="E4:E5"/>
      <selection pane="bottomRight" activeCell="A52" sqref="A52:XFD52"/>
    </sheetView>
  </sheetViews>
  <sheetFormatPr baseColWidth="10" defaultColWidth="11.3984375" defaultRowHeight="13"/>
  <cols>
    <col min="1" max="1" width="64.796875" style="2" customWidth="1"/>
    <col min="2" max="13" width="15.59765625" style="1" customWidth="1"/>
    <col min="14" max="14" width="15.59765625" style="2" customWidth="1"/>
    <col min="15" max="16" width="11.3984375" style="54"/>
    <col min="17" max="18" width="11.3984375" style="55"/>
    <col min="19" max="16384" width="11.3984375" style="54"/>
  </cols>
  <sheetData>
    <row r="1" spans="1:18" s="2" customFormat="1" ht="14" customHeight="1">
      <c r="A1" s="48" t="s">
        <v>9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/>
      <c r="R1"/>
    </row>
    <row r="2" spans="1:18" s="2" customFormat="1" ht="8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/>
      <c r="R2"/>
    </row>
    <row r="3" spans="1:18" s="3" customFormat="1" ht="23" customHeight="1">
      <c r="A3" s="141" t="s">
        <v>10</v>
      </c>
      <c r="B3" s="132" t="s">
        <v>11</v>
      </c>
      <c r="C3" s="132"/>
      <c r="D3" s="132"/>
      <c r="E3" s="132"/>
      <c r="F3" s="133"/>
      <c r="G3" s="132" t="s">
        <v>95</v>
      </c>
      <c r="H3" s="132"/>
      <c r="I3" s="132"/>
      <c r="J3" s="132"/>
      <c r="K3" s="132"/>
      <c r="L3" s="133"/>
      <c r="M3" s="132" t="s">
        <v>83</v>
      </c>
      <c r="N3" s="132"/>
      <c r="Q3"/>
      <c r="R3"/>
    </row>
    <row r="4" spans="1:18" s="3" customFormat="1" ht="23" customHeight="1">
      <c r="A4" s="141"/>
      <c r="B4" s="137">
        <v>44957</v>
      </c>
      <c r="C4" s="138">
        <v>44926</v>
      </c>
      <c r="D4" s="138">
        <v>44895</v>
      </c>
      <c r="E4" s="138">
        <v>44865</v>
      </c>
      <c r="F4" s="142">
        <v>44592</v>
      </c>
      <c r="G4" s="143" t="s">
        <v>12</v>
      </c>
      <c r="H4" s="144"/>
      <c r="I4" s="132" t="s">
        <v>96</v>
      </c>
      <c r="J4" s="132"/>
      <c r="K4" s="132" t="s">
        <v>13</v>
      </c>
      <c r="L4" s="133"/>
      <c r="M4" s="137">
        <v>44957</v>
      </c>
      <c r="N4" s="138">
        <v>44926</v>
      </c>
      <c r="Q4"/>
      <c r="R4"/>
    </row>
    <row r="5" spans="1:18" s="3" customFormat="1" ht="23" customHeight="1">
      <c r="A5" s="141"/>
      <c r="B5" s="137"/>
      <c r="C5" s="138"/>
      <c r="D5" s="138"/>
      <c r="E5" s="138"/>
      <c r="F5" s="142"/>
      <c r="G5" s="37" t="s">
        <v>14</v>
      </c>
      <c r="H5" s="37" t="s">
        <v>15</v>
      </c>
      <c r="I5" s="37" t="s">
        <v>14</v>
      </c>
      <c r="J5" s="37" t="s">
        <v>15</v>
      </c>
      <c r="K5" s="37" t="s">
        <v>16</v>
      </c>
      <c r="L5" s="44" t="s">
        <v>17</v>
      </c>
      <c r="M5" s="137"/>
      <c r="N5" s="138"/>
      <c r="Q5"/>
      <c r="R5"/>
    </row>
    <row r="6" spans="1:18" s="2" customFormat="1" ht="5" customHeight="1">
      <c r="B6" s="1"/>
      <c r="C6" s="1"/>
      <c r="D6" s="1"/>
      <c r="E6" s="1"/>
      <c r="F6" s="1"/>
      <c r="G6" s="6"/>
      <c r="H6" s="6"/>
      <c r="I6" s="7"/>
      <c r="J6" s="7"/>
      <c r="K6" s="7"/>
      <c r="L6" s="7"/>
      <c r="M6" s="7"/>
      <c r="N6" s="7"/>
      <c r="Q6"/>
      <c r="R6"/>
    </row>
    <row r="7" spans="1:18" s="2" customFormat="1" ht="17" customHeight="1">
      <c r="A7" s="139" t="s">
        <v>18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Q7"/>
      <c r="R7"/>
    </row>
    <row r="8" spans="1:18" ht="20" customHeight="1">
      <c r="A8" s="16" t="s">
        <v>80</v>
      </c>
      <c r="B8" s="8">
        <v>19278623.838709671</v>
      </c>
      <c r="C8" s="8">
        <v>18240452.193548385</v>
      </c>
      <c r="D8" s="8">
        <v>16961200.533333331</v>
      </c>
      <c r="E8" s="8">
        <v>16222980.677419359</v>
      </c>
      <c r="F8" s="8">
        <v>10056840.806451613</v>
      </c>
      <c r="G8" s="7">
        <v>5.6915894087783858E-2</v>
      </c>
      <c r="H8" s="7">
        <v>-7.5654557410286261E-3</v>
      </c>
      <c r="I8" s="7">
        <v>5.6915894087783858E-2</v>
      </c>
      <c r="J8" s="7">
        <v>-7.5654557410286261E-3</v>
      </c>
      <c r="K8" s="7">
        <v>0.91696619343344343</v>
      </c>
      <c r="L8" s="7">
        <v>-1.5864277231584234E-2</v>
      </c>
      <c r="M8" s="9">
        <v>0.17357837313113492</v>
      </c>
      <c r="N8" s="9">
        <v>0.17540281476633596</v>
      </c>
      <c r="P8" s="68"/>
    </row>
    <row r="9" spans="1:18" ht="17" customHeight="1">
      <c r="A9" s="46" t="s">
        <v>19</v>
      </c>
      <c r="B9" s="47">
        <v>16025927.322580639</v>
      </c>
      <c r="C9" s="47">
        <v>15163015.16129032</v>
      </c>
      <c r="D9" s="47">
        <v>13801680.33333333</v>
      </c>
      <c r="E9" s="47">
        <v>13081123.032258069</v>
      </c>
      <c r="F9" s="47">
        <v>8036460.7419354841</v>
      </c>
      <c r="G9" s="21">
        <v>5.6909008670864347E-2</v>
      </c>
      <c r="H9" s="21">
        <v>-9.3605336800944849E-3</v>
      </c>
      <c r="I9" s="21">
        <v>5.6909008670864347E-2</v>
      </c>
      <c r="J9" s="21">
        <v>-9.3605336800944849E-3</v>
      </c>
      <c r="K9" s="21">
        <v>0.99415238090505365</v>
      </c>
      <c r="L9" s="21">
        <v>2.376171338594335E-2</v>
      </c>
      <c r="M9" s="23">
        <v>0.14400414188925809</v>
      </c>
      <c r="N9" s="23">
        <v>0.14578141960404664</v>
      </c>
      <c r="P9" s="68"/>
    </row>
    <row r="10" spans="1:18" ht="17" customHeight="1">
      <c r="A10" s="45" t="s">
        <v>20</v>
      </c>
      <c r="B10" s="11">
        <v>7440344.1290322579</v>
      </c>
      <c r="C10" s="11">
        <v>7300918.3225806449</v>
      </c>
      <c r="D10" s="11">
        <v>6268948.9666666668</v>
      </c>
      <c r="E10" s="11">
        <v>6013801.2580645159</v>
      </c>
      <c r="F10" s="11">
        <v>4196353.2258064514</v>
      </c>
      <c r="G10" s="7">
        <v>1.9097023181370298E-2</v>
      </c>
      <c r="H10" s="7">
        <v>-8.6007928438600612E-3</v>
      </c>
      <c r="I10" s="7">
        <v>1.9097023181370298E-2</v>
      </c>
      <c r="J10" s="7">
        <v>-8.6007928438600612E-3</v>
      </c>
      <c r="K10" s="7">
        <v>0.77305001001253393</v>
      </c>
      <c r="L10" s="7">
        <v>-8.9748239126255069E-2</v>
      </c>
      <c r="M10" s="9">
        <v>6.5393316660202247E-2</v>
      </c>
      <c r="N10" s="9">
        <v>6.6149659783038828E-2</v>
      </c>
      <c r="P10" s="68"/>
    </row>
    <row r="11" spans="1:18" ht="16.5" customHeight="1">
      <c r="A11" s="19" t="s">
        <v>21</v>
      </c>
      <c r="B11" s="47">
        <v>5460700.8990322575</v>
      </c>
      <c r="C11" s="47">
        <v>5386435.9125806447</v>
      </c>
      <c r="D11" s="47">
        <v>4572751.4636666663</v>
      </c>
      <c r="E11" s="47">
        <v>4401467.827064516</v>
      </c>
      <c r="F11" s="47">
        <v>3407327.5878064516</v>
      </c>
      <c r="G11" s="21">
        <v>1.3787407416870678E-2</v>
      </c>
      <c r="H11" s="21">
        <v>-4.0299579454582402E-3</v>
      </c>
      <c r="I11" s="21">
        <v>1.3787407416870678E-2</v>
      </c>
      <c r="J11" s="21">
        <v>-4.0299579454582402E-3</v>
      </c>
      <c r="K11" s="21">
        <v>0.60263454520019133</v>
      </c>
      <c r="L11" s="21">
        <v>-0.17723645212057215</v>
      </c>
      <c r="M11" s="23">
        <v>4.7393965546403634E-2</v>
      </c>
      <c r="N11" s="23">
        <v>4.772210483929025E-2</v>
      </c>
      <c r="P11" s="68"/>
    </row>
    <row r="12" spans="1:18" ht="17" customHeight="1">
      <c r="A12" s="13" t="s">
        <v>22</v>
      </c>
      <c r="B12" s="11">
        <v>1979643.23</v>
      </c>
      <c r="C12" s="11">
        <v>1914482.41</v>
      </c>
      <c r="D12" s="11">
        <v>1696197.503</v>
      </c>
      <c r="E12" s="11">
        <v>1612333.4310000001</v>
      </c>
      <c r="F12" s="11">
        <v>789025.63799999992</v>
      </c>
      <c r="G12" s="7">
        <v>3.4035737105571062E-2</v>
      </c>
      <c r="H12" s="7">
        <v>-2.043794991057124E-2</v>
      </c>
      <c r="I12" s="7">
        <v>3.4035737105571062E-2</v>
      </c>
      <c r="J12" s="7">
        <v>-2.043794991057124E-2</v>
      </c>
      <c r="K12" s="7">
        <v>1.508971996167253</v>
      </c>
      <c r="L12" s="7">
        <v>0.28806077922078011</v>
      </c>
      <c r="M12" s="9">
        <v>1.799935111379862E-2</v>
      </c>
      <c r="N12" s="9">
        <v>1.8427554943748582E-2</v>
      </c>
      <c r="P12" s="68"/>
    </row>
    <row r="13" spans="1:18" ht="17" customHeight="1">
      <c r="A13" s="19" t="s">
        <v>93</v>
      </c>
      <c r="B13" s="25">
        <v>139.58422580645157</v>
      </c>
      <c r="C13" s="25">
        <v>130.95312903225809</v>
      </c>
      <c r="D13" s="25">
        <v>108.91513333333336</v>
      </c>
      <c r="E13" s="25">
        <v>115.56745161290324</v>
      </c>
      <c r="F13" s="25">
        <v>0</v>
      </c>
      <c r="G13" s="21">
        <v>6.5909817031308604E-2</v>
      </c>
      <c r="H13" s="21">
        <v>-3.4891808615838626E-2</v>
      </c>
      <c r="I13" s="21">
        <v>6.5909817031308604E-2</v>
      </c>
      <c r="J13" s="21">
        <v>-3.4891808615838626E-2</v>
      </c>
      <c r="K13" s="21" t="s">
        <v>91</v>
      </c>
      <c r="L13" s="21" t="s">
        <v>91</v>
      </c>
      <c r="M13" s="23">
        <v>1.2782803768813275E-6</v>
      </c>
      <c r="N13" s="23"/>
      <c r="P13" s="68"/>
    </row>
    <row r="14" spans="1:18" ht="17" customHeight="1">
      <c r="A14" s="57" t="s">
        <v>76</v>
      </c>
      <c r="B14" s="51">
        <v>8585583.1935483869</v>
      </c>
      <c r="C14" s="51">
        <v>7862096.8387096766</v>
      </c>
      <c r="D14" s="51">
        <v>7532731.3666666662</v>
      </c>
      <c r="E14" s="51">
        <v>7067321.7741935486</v>
      </c>
      <c r="F14" s="51">
        <v>3840107.5161290322</v>
      </c>
      <c r="G14" s="52">
        <v>9.202206099479282E-2</v>
      </c>
      <c r="H14" s="52">
        <v>-9.9916461652784783E-3</v>
      </c>
      <c r="I14" s="52">
        <v>9.202206099479282E-2</v>
      </c>
      <c r="J14" s="52">
        <v>-9.9916461652784783E-3</v>
      </c>
      <c r="K14" s="52">
        <v>1.2357663574490139</v>
      </c>
      <c r="L14" s="52">
        <v>0.14780195272430974</v>
      </c>
      <c r="M14" s="53">
        <v>7.8610825229055825E-2</v>
      </c>
      <c r="N14" s="53">
        <v>7.96317598210078E-2</v>
      </c>
      <c r="P14" s="68"/>
    </row>
    <row r="15" spans="1:18" ht="17" customHeight="1">
      <c r="A15" s="19" t="s">
        <v>23</v>
      </c>
      <c r="B15" s="25">
        <v>8372320.3548387093</v>
      </c>
      <c r="C15" s="25">
        <v>7639196.4193548383</v>
      </c>
      <c r="D15" s="25">
        <v>7323846.5333333332</v>
      </c>
      <c r="E15" s="25">
        <v>6869114.1935483869</v>
      </c>
      <c r="F15" s="25">
        <v>3701325.064516129</v>
      </c>
      <c r="G15" s="21">
        <v>9.5968724357762492E-2</v>
      </c>
      <c r="H15" s="21">
        <v>-7.6755308207671069E-3</v>
      </c>
      <c r="I15" s="21">
        <v>9.5968724357762492E-2</v>
      </c>
      <c r="J15" s="21">
        <v>-7.6755308207671069E-3</v>
      </c>
      <c r="K15" s="21">
        <v>1.2619792125534954</v>
      </c>
      <c r="L15" s="21">
        <v>0.16125915775611488</v>
      </c>
      <c r="M15" s="23">
        <v>7.6671792652230911E-2</v>
      </c>
      <c r="N15" s="23">
        <v>7.7486266238412871E-2</v>
      </c>
      <c r="P15" s="68"/>
    </row>
    <row r="16" spans="1:18" ht="17" customHeight="1">
      <c r="A16" s="56" t="s">
        <v>92</v>
      </c>
      <c r="B16" s="51">
        <v>7989611.2601290327</v>
      </c>
      <c r="C16" s="51">
        <v>7237932.7463225806</v>
      </c>
      <c r="D16" s="51">
        <v>6912547.1868999992</v>
      </c>
      <c r="E16" s="51">
        <v>6451272.3233225802</v>
      </c>
      <c r="F16" s="51">
        <v>3507441.7873548386</v>
      </c>
      <c r="G16" s="52">
        <v>0.10385265242874242</v>
      </c>
      <c r="H16" s="52">
        <v>-5.3717498614525017E-4</v>
      </c>
      <c r="I16" s="52">
        <v>0.10385265242874242</v>
      </c>
      <c r="J16" s="52">
        <v>-5.3717498614525017E-4</v>
      </c>
      <c r="K16" s="52">
        <v>1.2779027406622916</v>
      </c>
      <c r="L16" s="52">
        <v>0.16943400867318026</v>
      </c>
      <c r="M16" s="53">
        <v>7.3167030398509358E-2</v>
      </c>
      <c r="N16" s="53">
        <v>7.3416149161490418E-2</v>
      </c>
      <c r="P16" s="68"/>
    </row>
    <row r="17" spans="1:16" ht="17" customHeight="1">
      <c r="A17" s="32" t="s">
        <v>24</v>
      </c>
      <c r="B17" s="25">
        <v>339301.91800000001</v>
      </c>
      <c r="C17" s="25">
        <v>359923.20499999996</v>
      </c>
      <c r="D17" s="25">
        <v>369123.12800000003</v>
      </c>
      <c r="E17" s="25">
        <v>375078.48300000001</v>
      </c>
      <c r="F17" s="25">
        <v>169480.45500000002</v>
      </c>
      <c r="G17" s="21">
        <v>-5.7293574611283926E-2</v>
      </c>
      <c r="H17" s="21">
        <v>-0.1464440249297303</v>
      </c>
      <c r="I17" s="21">
        <v>-5.7293574611283926E-2</v>
      </c>
      <c r="J17" s="21">
        <v>-0.1464440249297303</v>
      </c>
      <c r="K17" s="21">
        <v>1.0020120786199209</v>
      </c>
      <c r="L17" s="21">
        <v>2.7796739834431872E-2</v>
      </c>
      <c r="M17" s="23">
        <v>3.1072492691187076E-3</v>
      </c>
      <c r="N17" s="23">
        <v>3.6507904440514706E-3</v>
      </c>
      <c r="P17" s="68"/>
    </row>
    <row r="18" spans="1:16" ht="17" customHeight="1">
      <c r="A18" s="66" t="s">
        <v>25</v>
      </c>
      <c r="B18" s="51">
        <v>147268.139</v>
      </c>
      <c r="C18" s="51">
        <v>156518.26999999999</v>
      </c>
      <c r="D18" s="51">
        <v>168231.62299999999</v>
      </c>
      <c r="E18" s="51">
        <v>179995.95800000001</v>
      </c>
      <c r="F18" s="51">
        <v>107592.97</v>
      </c>
      <c r="G18" s="52">
        <v>-5.9099369038515426E-2</v>
      </c>
      <c r="H18" s="52">
        <v>-0.14807904786115511</v>
      </c>
      <c r="I18" s="52">
        <v>-5.9099369038515426E-2</v>
      </c>
      <c r="J18" s="52">
        <v>-0.14807904786115511</v>
      </c>
      <c r="K18" s="52">
        <v>0.36875242871351155</v>
      </c>
      <c r="L18" s="52">
        <v>-0.29730729454840277</v>
      </c>
      <c r="M18" s="53">
        <v>1.3486478943871521E-3</v>
      </c>
      <c r="N18" s="53">
        <v>1.5876036790555582E-3</v>
      </c>
      <c r="P18" s="68"/>
    </row>
    <row r="19" spans="1:16" ht="17" customHeight="1">
      <c r="A19" s="31" t="s">
        <v>26</v>
      </c>
      <c r="B19" s="25">
        <v>192033.77900000001</v>
      </c>
      <c r="C19" s="25">
        <v>203404.935</v>
      </c>
      <c r="D19" s="25">
        <v>200891.505</v>
      </c>
      <c r="E19" s="25">
        <v>195082.52499999999</v>
      </c>
      <c r="F19" s="25">
        <v>61887.485000000001</v>
      </c>
      <c r="G19" s="21">
        <v>-5.5904032023608385E-2</v>
      </c>
      <c r="H19" s="21">
        <v>-0.14518588947378908</v>
      </c>
      <c r="I19" s="21">
        <v>-5.5904032023608385E-2</v>
      </c>
      <c r="J19" s="21">
        <v>-0.14518588947378908</v>
      </c>
      <c r="K19" s="21">
        <v>2.1029501198828813</v>
      </c>
      <c r="L19" s="21">
        <v>0.59299838954165973</v>
      </c>
      <c r="M19" s="23">
        <v>1.7586013747315551E-3</v>
      </c>
      <c r="N19" s="23">
        <v>2.0631867649959124E-3</v>
      </c>
      <c r="P19" s="68"/>
    </row>
    <row r="20" spans="1:16" ht="17" customHeight="1">
      <c r="A20" s="56" t="s">
        <v>94</v>
      </c>
      <c r="B20" s="51">
        <v>43407.17670967742</v>
      </c>
      <c r="C20" s="51">
        <v>41340.468032258061</v>
      </c>
      <c r="D20" s="51">
        <v>42176.218433333343</v>
      </c>
      <c r="E20" s="51">
        <v>42763.387225806458</v>
      </c>
      <c r="F20" s="51">
        <v>24402.822161290325</v>
      </c>
      <c r="G20" s="52">
        <v>4.9992387019099693E-2</v>
      </c>
      <c r="H20" s="52">
        <v>-4.9303949160103611E-2</v>
      </c>
      <c r="I20" s="52">
        <v>4.9992387019099693E-2</v>
      </c>
      <c r="J20" s="52">
        <v>-4.9303949160103611E-2</v>
      </c>
      <c r="K20" s="52">
        <v>0.77877691452152176</v>
      </c>
      <c r="L20" s="52">
        <v>-8.6808150079570434E-2</v>
      </c>
      <c r="M20" s="53">
        <v>3.9751298460285084E-4</v>
      </c>
      <c r="N20" s="53">
        <v>4.1932663287098433E-4</v>
      </c>
      <c r="P20" s="68"/>
    </row>
    <row r="21" spans="1:16" ht="17" customHeight="1">
      <c r="A21" s="19" t="s">
        <v>27</v>
      </c>
      <c r="B21" s="25">
        <v>213262.83870967739</v>
      </c>
      <c r="C21" s="25">
        <v>222900.4193548387</v>
      </c>
      <c r="D21" s="25">
        <v>208884.83333333331</v>
      </c>
      <c r="E21" s="25">
        <v>198207.5806451613</v>
      </c>
      <c r="F21" s="25">
        <v>138782.45161290321</v>
      </c>
      <c r="G21" s="21">
        <v>-4.3237157978689544E-2</v>
      </c>
      <c r="H21" s="21">
        <v>-9.3640057738064608E-2</v>
      </c>
      <c r="I21" s="21">
        <v>-4.3237157978689544E-2</v>
      </c>
      <c r="J21" s="21">
        <v>-9.3640057738064608E-2</v>
      </c>
      <c r="K21" s="21">
        <v>0.53667006333421341</v>
      </c>
      <c r="L21" s="21">
        <v>-0.21110142233266804</v>
      </c>
      <c r="M21" s="23">
        <v>1.9390325768249097E-3</v>
      </c>
      <c r="N21" s="23">
        <v>1.9078164748487752E-3</v>
      </c>
      <c r="P21" s="68"/>
    </row>
    <row r="22" spans="1:16" ht="17" customHeight="1">
      <c r="A22" s="57" t="s">
        <v>81</v>
      </c>
      <c r="B22" s="51">
        <v>3252696.5161290318</v>
      </c>
      <c r="C22" s="51">
        <v>3077437.032258064</v>
      </c>
      <c r="D22" s="51">
        <v>3159520.2</v>
      </c>
      <c r="E22" s="51">
        <v>3141857.6451612902</v>
      </c>
      <c r="F22" s="51">
        <v>2020380.064516129</v>
      </c>
      <c r="G22" s="52">
        <v>5.694981961738832E-2</v>
      </c>
      <c r="H22" s="52">
        <v>1.269003568641569E-3</v>
      </c>
      <c r="I22" s="52">
        <v>5.694981961738832E-2</v>
      </c>
      <c r="J22" s="52">
        <v>1.269003568641569E-3</v>
      </c>
      <c r="K22" s="52">
        <v>0.60994288810112396</v>
      </c>
      <c r="L22" s="52">
        <v>-0.17348448124717541</v>
      </c>
      <c r="M22" s="53">
        <v>2.9574231241876841E-2</v>
      </c>
      <c r="N22" s="53">
        <v>2.9621395162289347E-2</v>
      </c>
      <c r="P22" s="68"/>
    </row>
    <row r="23" spans="1:16" ht="20" customHeight="1">
      <c r="A23" s="27" t="s">
        <v>28</v>
      </c>
      <c r="B23" s="20"/>
      <c r="C23" s="20"/>
      <c r="D23" s="20"/>
      <c r="E23" s="20"/>
      <c r="F23" s="20"/>
      <c r="G23" s="21"/>
      <c r="H23" s="21"/>
      <c r="I23" s="21"/>
      <c r="J23" s="21"/>
      <c r="K23" s="21"/>
      <c r="L23" s="21"/>
      <c r="M23" s="23"/>
      <c r="N23" s="23"/>
      <c r="P23" s="68"/>
    </row>
    <row r="24" spans="1:16" ht="17" customHeight="1">
      <c r="A24" s="62" t="s">
        <v>29</v>
      </c>
      <c r="B24" s="51">
        <v>12428779.880486559</v>
      </c>
      <c r="C24" s="51">
        <v>11865344.93800243</v>
      </c>
      <c r="D24" s="51">
        <v>10402474.713980829</v>
      </c>
      <c r="E24" s="51">
        <v>10170584.21552459</v>
      </c>
      <c r="F24" s="51">
        <v>7528239.0974856028</v>
      </c>
      <c r="G24" s="52">
        <v>4.7485761722742215E-2</v>
      </c>
      <c r="H24" s="52">
        <v>-1.0211574281011493E-2</v>
      </c>
      <c r="I24" s="52">
        <v>4.7485761722742215E-2</v>
      </c>
      <c r="J24" s="52">
        <v>-1.0211574281011493E-2</v>
      </c>
      <c r="K24" s="52">
        <v>0.6509544555562421</v>
      </c>
      <c r="L24" s="52">
        <v>-0.15242988533538282</v>
      </c>
      <c r="M24" s="53">
        <v>0.10821297284719864</v>
      </c>
      <c r="N24" s="53">
        <v>0.10964271336246482</v>
      </c>
      <c r="P24" s="68"/>
    </row>
    <row r="25" spans="1:16" ht="17" customHeight="1">
      <c r="A25" s="30" t="s">
        <v>30</v>
      </c>
      <c r="B25" s="25">
        <v>23130550.170809139</v>
      </c>
      <c r="C25" s="25">
        <v>21731311.389615331</v>
      </c>
      <c r="D25" s="25">
        <v>20102338.447314169</v>
      </c>
      <c r="E25" s="25">
        <v>19250675.538105238</v>
      </c>
      <c r="F25" s="25">
        <v>12554344.807163021</v>
      </c>
      <c r="G25" s="21">
        <v>6.4388142809570947E-2</v>
      </c>
      <c r="H25" s="21">
        <v>6.6759102931808201E-3</v>
      </c>
      <c r="I25" s="21">
        <v>6.4388142809570947E-2</v>
      </c>
      <c r="J25" s="21">
        <v>6.6759102931808201E-3</v>
      </c>
      <c r="K25" s="21">
        <v>0.84243387656612279</v>
      </c>
      <c r="L25" s="21">
        <v>-5.4127818748949119E-2</v>
      </c>
      <c r="M25" s="23">
        <v>0.20595272613506951</v>
      </c>
      <c r="N25" s="23">
        <v>0.20517322563078447</v>
      </c>
      <c r="P25" s="68"/>
    </row>
    <row r="26" spans="1:16" ht="17" customHeight="1">
      <c r="A26" s="60" t="s">
        <v>31</v>
      </c>
      <c r="B26" s="58"/>
      <c r="C26" s="58"/>
      <c r="D26" s="58"/>
      <c r="E26" s="58"/>
      <c r="F26" s="58"/>
      <c r="G26" s="59"/>
      <c r="H26" s="52"/>
      <c r="I26" s="59"/>
      <c r="J26" s="52"/>
      <c r="K26" s="52"/>
      <c r="L26" s="52"/>
      <c r="M26" s="53"/>
      <c r="N26" s="53"/>
      <c r="P26" s="68"/>
    </row>
    <row r="27" spans="1:16" ht="17" customHeight="1">
      <c r="A27" s="24" t="s">
        <v>32</v>
      </c>
      <c r="B27" s="25">
        <v>11154798.20306721</v>
      </c>
      <c r="C27" s="25">
        <v>10662926.744454039</v>
      </c>
      <c r="D27" s="25">
        <v>9288880.0139808338</v>
      </c>
      <c r="E27" s="25">
        <v>8925484.0219762065</v>
      </c>
      <c r="F27" s="25">
        <v>6608556.9361952804</v>
      </c>
      <c r="G27" s="21">
        <v>4.6129122932313082E-2</v>
      </c>
      <c r="H27" s="21">
        <v>-3.8309422707982765E-3</v>
      </c>
      <c r="I27" s="21">
        <v>4.6129122932313082E-2</v>
      </c>
      <c r="J27" s="21">
        <v>-3.8309422707982765E-3</v>
      </c>
      <c r="K27" s="21">
        <v>0.68793252608175592</v>
      </c>
      <c r="L27" s="21">
        <v>-0.13344601369076703</v>
      </c>
      <c r="M27" s="23">
        <v>9.8536096560808847E-2</v>
      </c>
      <c r="N27" s="23">
        <v>9.9198504198614978E-2</v>
      </c>
      <c r="P27" s="68"/>
    </row>
    <row r="28" spans="1:16" ht="20" customHeight="1">
      <c r="A28" s="62" t="s">
        <v>82</v>
      </c>
      <c r="B28" s="51">
        <v>9175154.9730672091</v>
      </c>
      <c r="C28" s="51">
        <v>8748444.3344540391</v>
      </c>
      <c r="D28" s="51">
        <v>7592682.5109808333</v>
      </c>
      <c r="E28" s="51">
        <v>7313150.5909762066</v>
      </c>
      <c r="F28" s="51">
        <v>5819531.2981952801</v>
      </c>
      <c r="G28" s="52">
        <v>4.877560195847086E-2</v>
      </c>
      <c r="H28" s="52">
        <v>5.3216806605203004E-3</v>
      </c>
      <c r="I28" s="52">
        <v>4.877560195847086E-2</v>
      </c>
      <c r="J28" s="52">
        <v>5.3216806605203004E-3</v>
      </c>
      <c r="K28" s="52">
        <v>0.57661407816683719</v>
      </c>
      <c r="L28" s="52">
        <v>-0.19059488860127838</v>
      </c>
      <c r="M28" s="53">
        <v>7.9729036928068389E-2</v>
      </c>
      <c r="N28" s="53">
        <v>7.9534267739327036E-2</v>
      </c>
      <c r="P28" s="68"/>
    </row>
    <row r="29" spans="1:16" ht="17" customHeight="1">
      <c r="A29" s="28" t="s">
        <v>33</v>
      </c>
      <c r="B29" s="29">
        <v>19740381.396615591</v>
      </c>
      <c r="C29" s="29">
        <v>18525023.58316372</v>
      </c>
      <c r="D29" s="29">
        <v>16821611.380647499</v>
      </c>
      <c r="E29" s="29">
        <v>15992805.79616975</v>
      </c>
      <c r="F29" s="29">
        <v>10448664.45232431</v>
      </c>
      <c r="G29" s="17">
        <v>6.5606276180745882E-2</v>
      </c>
      <c r="H29" s="17">
        <v>-2.6208822882648475E-3</v>
      </c>
      <c r="I29" s="17">
        <v>6.5606276180745882E-2</v>
      </c>
      <c r="J29" s="17">
        <v>-2.6208822882648475E-3</v>
      </c>
      <c r="K29" s="17">
        <v>0.88927316851718152</v>
      </c>
      <c r="L29" s="17">
        <v>-3.00813746352665E-2</v>
      </c>
      <c r="M29" s="18">
        <v>0.1764490168561704</v>
      </c>
      <c r="N29" s="18">
        <v>0.17741967901974262</v>
      </c>
      <c r="P29" s="68"/>
    </row>
    <row r="30" spans="1:16" ht="16.25" customHeight="1">
      <c r="A30" s="60" t="s">
        <v>34</v>
      </c>
      <c r="B30" s="61">
        <v>6962371.4516129028</v>
      </c>
      <c r="C30" s="61">
        <v>6763983.1290322589</v>
      </c>
      <c r="D30" s="61">
        <v>6412608.9000000004</v>
      </c>
      <c r="E30" s="61">
        <v>6090876.1612903224</v>
      </c>
      <c r="F30" s="61">
        <v>4160050.8387096771</v>
      </c>
      <c r="G30" s="52">
        <v>2.9330103105834837E-2</v>
      </c>
      <c r="H30" s="52">
        <v>-1.7358416488903239E-2</v>
      </c>
      <c r="I30" s="52">
        <v>2.9330103105834837E-2</v>
      </c>
      <c r="J30" s="52">
        <v>-1.7358416488903239E-2</v>
      </c>
      <c r="K30" s="52">
        <v>0.67362653043259968</v>
      </c>
      <c r="L30" s="52">
        <v>-0.1407904527405176</v>
      </c>
      <c r="M30" s="53">
        <v>6.2019704711214138E-2</v>
      </c>
      <c r="N30" s="53">
        <v>6.2999967614126517E-2</v>
      </c>
      <c r="P30" s="68"/>
    </row>
    <row r="31" spans="1:16" ht="17" customHeight="1">
      <c r="A31" s="34" t="s">
        <v>35</v>
      </c>
      <c r="B31" s="33">
        <v>6893898.2580645159</v>
      </c>
      <c r="C31" s="33">
        <v>6692708.5483870972</v>
      </c>
      <c r="D31" s="33">
        <v>6348146.1333333338</v>
      </c>
      <c r="E31" s="33">
        <v>6023242.2580645159</v>
      </c>
      <c r="F31" s="33">
        <v>4108927.6774193547</v>
      </c>
      <c r="G31" s="21">
        <v>3.0061029585085386E-2</v>
      </c>
      <c r="H31" s="21">
        <v>-1.6564449372280521E-2</v>
      </c>
      <c r="I31" s="21">
        <v>3.0061029585085386E-2</v>
      </c>
      <c r="J31" s="21">
        <v>-1.6564449372280521E-2</v>
      </c>
      <c r="K31" s="21">
        <v>0.67778525184319727</v>
      </c>
      <c r="L31" s="21">
        <v>-0.13865544049292</v>
      </c>
      <c r="M31" s="23">
        <v>6.1397131394020761E-2</v>
      </c>
      <c r="N31" s="23">
        <v>6.2348967917684427E-2</v>
      </c>
      <c r="P31" s="68"/>
    </row>
    <row r="32" spans="1:16" ht="17" customHeight="1">
      <c r="A32" s="63" t="s">
        <v>3</v>
      </c>
      <c r="B32" s="51">
        <v>758076.54838709673</v>
      </c>
      <c r="C32" s="51">
        <v>774822.83870967745</v>
      </c>
      <c r="D32" s="51">
        <v>737274.4</v>
      </c>
      <c r="E32" s="51">
        <v>660898.93548387091</v>
      </c>
      <c r="F32" s="51">
        <v>397612.74193548388</v>
      </c>
      <c r="G32" s="52">
        <v>-2.1613057186683493E-2</v>
      </c>
      <c r="H32" s="52">
        <v>-4.625801510468619E-2</v>
      </c>
      <c r="I32" s="52">
        <v>-2.1613057186683493E-2</v>
      </c>
      <c r="J32" s="52">
        <v>-4.625801510468619E-2</v>
      </c>
      <c r="K32" s="52">
        <v>0.90657005783305911</v>
      </c>
      <c r="L32" s="52">
        <v>-2.1201464949411442E-2</v>
      </c>
      <c r="M32" s="53">
        <v>6.8746591931364304E-3</v>
      </c>
      <c r="N32" s="53">
        <v>7.2287480694903311E-3</v>
      </c>
      <c r="P32" s="68"/>
    </row>
    <row r="33" spans="1:16" ht="17" customHeight="1">
      <c r="A33" s="19" t="s">
        <v>4</v>
      </c>
      <c r="B33" s="25">
        <v>1779274.7741935484</v>
      </c>
      <c r="C33" s="25">
        <v>1708413.5483870967</v>
      </c>
      <c r="D33" s="25">
        <v>1626578.8</v>
      </c>
      <c r="E33" s="25">
        <v>1547747.7096774194</v>
      </c>
      <c r="F33" s="25">
        <v>1050001.6129032257</v>
      </c>
      <c r="G33" s="21">
        <v>4.1477794339287E-2</v>
      </c>
      <c r="H33" s="21">
        <v>1.1027071609845285E-2</v>
      </c>
      <c r="I33" s="21">
        <v>4.1477794339287E-2</v>
      </c>
      <c r="J33" s="21">
        <v>1.1027071609845285E-2</v>
      </c>
      <c r="K33" s="21">
        <v>0.69454480100645011</v>
      </c>
      <c r="L33" s="21">
        <v>-0.13005139150887968</v>
      </c>
      <c r="M33" s="23">
        <v>1.5911525474476801E-2</v>
      </c>
      <c r="N33" s="23">
        <v>1.5783083395987239E-2</v>
      </c>
      <c r="P33" s="68"/>
    </row>
    <row r="34" spans="1:16" ht="17" customHeight="1">
      <c r="A34" s="63" t="s">
        <v>5</v>
      </c>
      <c r="B34" s="51">
        <v>379391.83870967739</v>
      </c>
      <c r="C34" s="51">
        <v>371697.87096774194</v>
      </c>
      <c r="D34" s="51">
        <v>366273.73333333334</v>
      </c>
      <c r="E34" s="51">
        <v>364911.3548387097</v>
      </c>
      <c r="F34" s="51">
        <v>289439.16129032261</v>
      </c>
      <c r="G34" s="52">
        <v>2.0699520613082001E-2</v>
      </c>
      <c r="H34" s="52">
        <v>-3.6670063000378783E-2</v>
      </c>
      <c r="I34" s="52">
        <v>2.0699520613082001E-2</v>
      </c>
      <c r="J34" s="52">
        <v>-3.6670063000378783E-2</v>
      </c>
      <c r="K34" s="52">
        <v>0.31078267715517449</v>
      </c>
      <c r="L34" s="52">
        <v>-0.32706791502465038</v>
      </c>
      <c r="M34" s="53">
        <v>3.4317256574298099E-3</v>
      </c>
      <c r="N34" s="53">
        <v>3.5725665060427595E-3</v>
      </c>
      <c r="P34" s="68"/>
    </row>
    <row r="35" spans="1:16" ht="17" customHeight="1">
      <c r="A35" s="19" t="s">
        <v>6</v>
      </c>
      <c r="B35" s="25">
        <v>468491.90322580643</v>
      </c>
      <c r="C35" s="25">
        <v>458905.22580645164</v>
      </c>
      <c r="D35" s="25">
        <v>439306.83333333331</v>
      </c>
      <c r="E35" s="25">
        <v>422245.54838709679</v>
      </c>
      <c r="F35" s="25">
        <v>241207.64516129033</v>
      </c>
      <c r="G35" s="21">
        <v>2.0890320877274382E-2</v>
      </c>
      <c r="H35" s="21">
        <v>-2.2840413328880427E-2</v>
      </c>
      <c r="I35" s="21">
        <v>2.0890320877274382E-2</v>
      </c>
      <c r="J35" s="21">
        <v>-2.2840413328880427E-2</v>
      </c>
      <c r="K35" s="21">
        <v>0.94227634415375205</v>
      </c>
      <c r="L35" s="21">
        <v>-2.87050428043234E-3</v>
      </c>
      <c r="M35" s="23">
        <v>4.2051811526570516E-3</v>
      </c>
      <c r="N35" s="23">
        <v>4.3158071435068597E-3</v>
      </c>
      <c r="P35" s="68"/>
    </row>
    <row r="36" spans="1:16" ht="17" customHeight="1">
      <c r="A36" s="63" t="s">
        <v>7</v>
      </c>
      <c r="B36" s="51">
        <v>1089436.1612903227</v>
      </c>
      <c r="C36" s="51">
        <v>1047470.7741935484</v>
      </c>
      <c r="D36" s="51">
        <v>1012711.1666666666</v>
      </c>
      <c r="E36" s="51">
        <v>971315.09677419357</v>
      </c>
      <c r="F36" s="51">
        <v>685574.29032258061</v>
      </c>
      <c r="G36" s="52">
        <v>4.0063539843470775E-2</v>
      </c>
      <c r="H36" s="52">
        <v>-7.7959294772664833E-3</v>
      </c>
      <c r="I36" s="52">
        <v>4.0063539843470775E-2</v>
      </c>
      <c r="J36" s="52">
        <v>-7.7959294772664833E-3</v>
      </c>
      <c r="K36" s="52">
        <v>0.58908549615784822</v>
      </c>
      <c r="L36" s="52">
        <v>-0.18419228849253688</v>
      </c>
      <c r="M36" s="53">
        <v>9.8909036894438609E-3</v>
      </c>
      <c r="N36" s="53">
        <v>9.9971863153353359E-3</v>
      </c>
      <c r="P36" s="68"/>
    </row>
    <row r="37" spans="1:16" ht="17" customHeight="1">
      <c r="A37" s="19" t="s">
        <v>36</v>
      </c>
      <c r="B37" s="25">
        <v>2088788.6451612904</v>
      </c>
      <c r="C37" s="25">
        <v>1999246.2580645161</v>
      </c>
      <c r="D37" s="25">
        <v>1856063.3666666667</v>
      </c>
      <c r="E37" s="25">
        <v>1747254.0967741935</v>
      </c>
      <c r="F37" s="25">
        <v>1212015.7419354839</v>
      </c>
      <c r="G37" s="21">
        <v>4.4788072872754103E-2</v>
      </c>
      <c r="H37" s="21">
        <v>-1.014008065654104E-2</v>
      </c>
      <c r="I37" s="21">
        <v>4.4788072872754103E-2</v>
      </c>
      <c r="J37" s="21">
        <v>-1.014008065654104E-2</v>
      </c>
      <c r="K37" s="21">
        <v>0.72340059034685167</v>
      </c>
      <c r="L37" s="21">
        <v>-0.11523735191034823</v>
      </c>
      <c r="M37" s="23">
        <v>1.8009293699334961E-2</v>
      </c>
      <c r="N37" s="23">
        <v>1.8245919674902366E-2</v>
      </c>
      <c r="P37" s="68"/>
    </row>
    <row r="38" spans="1:16" ht="17" customHeight="1">
      <c r="A38" s="63" t="s">
        <v>0</v>
      </c>
      <c r="B38" s="51">
        <v>330438.38709677418</v>
      </c>
      <c r="C38" s="51">
        <v>332152.03225806454</v>
      </c>
      <c r="D38" s="51">
        <v>309937.83333333331</v>
      </c>
      <c r="E38" s="51">
        <v>308869.51612903224</v>
      </c>
      <c r="F38" s="51">
        <v>233076.48387096773</v>
      </c>
      <c r="G38" s="52">
        <v>-5.1592192576408458E-3</v>
      </c>
      <c r="H38" s="52">
        <v>-3.837132316281211E-2</v>
      </c>
      <c r="I38" s="52">
        <v>-5.1592192576408458E-3</v>
      </c>
      <c r="J38" s="52">
        <v>-3.837132316281211E-2</v>
      </c>
      <c r="K38" s="52">
        <v>0.41772512442613685</v>
      </c>
      <c r="L38" s="52">
        <v>-0.27216559958468545</v>
      </c>
      <c r="M38" s="53">
        <v>3.0738425275418529E-3</v>
      </c>
      <c r="N38" s="53">
        <v>3.2056568124195274E-3</v>
      </c>
      <c r="P38" s="68"/>
    </row>
    <row r="39" spans="1:16" ht="17" customHeight="1">
      <c r="A39" s="35" t="s">
        <v>37</v>
      </c>
      <c r="B39" s="36">
        <v>68473.193548387091</v>
      </c>
      <c r="C39" s="36">
        <v>71274.580645161288</v>
      </c>
      <c r="D39" s="36">
        <v>64462.76666666667</v>
      </c>
      <c r="E39" s="36">
        <v>67633.903225806454</v>
      </c>
      <c r="F39" s="36">
        <v>51123.161290322583</v>
      </c>
      <c r="G39" s="17">
        <v>-3.9304154039444095E-2</v>
      </c>
      <c r="H39" s="17">
        <v>-8.9914247049430962E-2</v>
      </c>
      <c r="I39" s="17">
        <v>-3.9304154039444095E-2</v>
      </c>
      <c r="J39" s="17">
        <v>-8.9914247049430962E-2</v>
      </c>
      <c r="K39" s="17">
        <v>0.3393771398356149</v>
      </c>
      <c r="L39" s="17">
        <v>-0.31238803580007868</v>
      </c>
      <c r="M39" s="18">
        <v>6.2257331719337613E-4</v>
      </c>
      <c r="N39" s="18">
        <v>6.5099969644209104E-4</v>
      </c>
      <c r="P39" s="68"/>
    </row>
    <row r="40" spans="1:16" ht="17" customHeight="1">
      <c r="A40" s="140" t="s">
        <v>79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P40" s="68"/>
    </row>
    <row r="41" spans="1:16" ht="19.5" customHeight="1">
      <c r="A41" s="27" t="s">
        <v>77</v>
      </c>
      <c r="B41" s="20">
        <v>19538.935483870966</v>
      </c>
      <c r="C41" s="20">
        <v>18784.483870967742</v>
      </c>
      <c r="D41" s="20">
        <v>18090.666666666664</v>
      </c>
      <c r="E41" s="20">
        <v>17523.903225806451</v>
      </c>
      <c r="F41" s="20">
        <v>18742.16129032258</v>
      </c>
      <c r="G41" s="21">
        <v>4.0163552966672844E-2</v>
      </c>
      <c r="H41" s="22" t="s">
        <v>38</v>
      </c>
      <c r="I41" s="21">
        <v>4.0163552966672844E-2</v>
      </c>
      <c r="J41" s="26" t="s">
        <v>38</v>
      </c>
      <c r="K41" s="21">
        <v>4.251239658041972E-2</v>
      </c>
      <c r="L41" s="26" t="s">
        <v>38</v>
      </c>
      <c r="M41" s="43">
        <v>3.2771634006236346E-2</v>
      </c>
      <c r="N41" s="43">
        <v>3.16380257997027E-2</v>
      </c>
      <c r="P41" s="68"/>
    </row>
    <row r="42" spans="1:16" ht="17" customHeight="1">
      <c r="A42" s="62" t="s">
        <v>39</v>
      </c>
      <c r="B42" s="51">
        <v>16259.516129032258</v>
      </c>
      <c r="C42" s="51">
        <v>15684.612903225807</v>
      </c>
      <c r="D42" s="51">
        <v>15209.3</v>
      </c>
      <c r="E42" s="51">
        <v>14982.387096774193</v>
      </c>
      <c r="F42" s="51">
        <v>15538.806451612903</v>
      </c>
      <c r="G42" s="52">
        <v>3.6653963304903225E-2</v>
      </c>
      <c r="H42" s="59" t="s">
        <v>38</v>
      </c>
      <c r="I42" s="52">
        <v>3.6653963304903225E-2</v>
      </c>
      <c r="J42" s="64" t="s">
        <v>38</v>
      </c>
      <c r="K42" s="52">
        <v>4.6381276429667162E-2</v>
      </c>
      <c r="L42" s="64" t="s">
        <v>38</v>
      </c>
      <c r="M42" s="65">
        <v>2.6922932907870019E-2</v>
      </c>
      <c r="N42" s="65">
        <v>2.6042748022517367E-2</v>
      </c>
      <c r="P42" s="68"/>
    </row>
    <row r="43" spans="1:16" ht="17" customHeight="1">
      <c r="A43" s="19" t="s">
        <v>40</v>
      </c>
      <c r="B43" s="25">
        <v>12447.677419354839</v>
      </c>
      <c r="C43" s="25">
        <v>11937.161290322581</v>
      </c>
      <c r="D43" s="25">
        <v>11469.1</v>
      </c>
      <c r="E43" s="25">
        <v>11253.870967741936</v>
      </c>
      <c r="F43" s="25">
        <v>11526.354838709678</v>
      </c>
      <c r="G43" s="21">
        <v>4.2766962480948578E-2</v>
      </c>
      <c r="H43" s="22" t="s">
        <v>38</v>
      </c>
      <c r="I43" s="21">
        <v>4.2766962480948578E-2</v>
      </c>
      <c r="J43" s="26" t="s">
        <v>38</v>
      </c>
      <c r="K43" s="21">
        <v>7.9931825242012033E-2</v>
      </c>
      <c r="L43" s="26" t="s">
        <v>38</v>
      </c>
      <c r="M43" s="23">
        <v>2.061119314764737E-2</v>
      </c>
      <c r="N43" s="23">
        <v>1.9821866019566238E-2</v>
      </c>
      <c r="P43" s="68"/>
    </row>
    <row r="44" spans="1:16" ht="17" customHeight="1">
      <c r="A44" s="63" t="s">
        <v>41</v>
      </c>
      <c r="B44" s="51">
        <v>3811.8387096774186</v>
      </c>
      <c r="C44" s="51">
        <v>3747.4516129032254</v>
      </c>
      <c r="D44" s="51">
        <v>3740.1999999999989</v>
      </c>
      <c r="E44" s="51">
        <v>3728.5161290322576</v>
      </c>
      <c r="F44" s="51">
        <v>4012.4516129032254</v>
      </c>
      <c r="G44" s="52">
        <v>1.7181568549810011E-2</v>
      </c>
      <c r="H44" s="59" t="s">
        <v>38</v>
      </c>
      <c r="I44" s="52">
        <v>1.7181568549810011E-2</v>
      </c>
      <c r="J44" s="64" t="s">
        <v>38</v>
      </c>
      <c r="K44" s="52">
        <v>-4.9997588153007699E-2</v>
      </c>
      <c r="L44" s="64" t="s">
        <v>38</v>
      </c>
      <c r="M44" s="65">
        <v>6.3117397602226472E-3</v>
      </c>
      <c r="N44" s="65">
        <v>6.2208820029511303E-3</v>
      </c>
      <c r="P44" s="68"/>
    </row>
    <row r="45" spans="1:16" ht="16.25" customHeight="1">
      <c r="A45" s="24" t="s">
        <v>42</v>
      </c>
      <c r="B45" s="25">
        <v>3279.4193548387098</v>
      </c>
      <c r="C45" s="25">
        <v>3099.8709677419356</v>
      </c>
      <c r="D45" s="25">
        <v>2881.3666666666668</v>
      </c>
      <c r="E45" s="25">
        <v>2541.516129032258</v>
      </c>
      <c r="F45" s="25">
        <v>3203.3548387096776</v>
      </c>
      <c r="G45" s="21">
        <v>5.7921245421245438E-2</v>
      </c>
      <c r="H45" s="22" t="s">
        <v>38</v>
      </c>
      <c r="I45" s="21">
        <v>5.7921245421245438E-2</v>
      </c>
      <c r="J45" s="21" t="s">
        <v>38</v>
      </c>
      <c r="K45" s="21">
        <v>2.3745267058728814E-2</v>
      </c>
      <c r="L45" s="21" t="s">
        <v>38</v>
      </c>
      <c r="M45" s="23">
        <v>5.8487010983663285E-3</v>
      </c>
      <c r="N45" s="23">
        <v>5.5952777771853318E-3</v>
      </c>
      <c r="P45" s="68"/>
    </row>
    <row r="46" spans="1:16" ht="17" customHeight="1">
      <c r="A46" s="60" t="s">
        <v>43</v>
      </c>
      <c r="B46" s="61">
        <v>3675.1290322580644</v>
      </c>
      <c r="C46" s="61">
        <v>3644.6451612903224</v>
      </c>
      <c r="D46" s="61">
        <v>3705.3333333333335</v>
      </c>
      <c r="E46" s="61">
        <v>3696.1612903225805</v>
      </c>
      <c r="F46" s="61">
        <v>4048.3548387096776</v>
      </c>
      <c r="G46" s="52">
        <v>8.3640161438787164E-3</v>
      </c>
      <c r="H46" s="59" t="s">
        <v>38</v>
      </c>
      <c r="I46" s="52">
        <v>8.3640161438787164E-3</v>
      </c>
      <c r="J46" s="52" t="s">
        <v>38</v>
      </c>
      <c r="K46" s="52">
        <v>-9.2191969657128836E-2</v>
      </c>
      <c r="L46" s="52" t="s">
        <v>38</v>
      </c>
      <c r="M46" s="65">
        <v>6.0865193766414215E-3</v>
      </c>
      <c r="N46" s="65">
        <v>6.0492523705861188E-3</v>
      </c>
      <c r="P46" s="68"/>
    </row>
    <row r="47" spans="1:16" ht="17" customHeight="1">
      <c r="A47" s="24" t="s">
        <v>44</v>
      </c>
      <c r="B47" s="25">
        <v>3503.3870967741937</v>
      </c>
      <c r="C47" s="25">
        <v>3491.1612903225805</v>
      </c>
      <c r="D47" s="25">
        <v>3561.9333333333334</v>
      </c>
      <c r="E47" s="25">
        <v>3585.6451612903224</v>
      </c>
      <c r="F47" s="25">
        <v>3907.3548387096776</v>
      </c>
      <c r="G47" s="21">
        <v>3.5019311440873668E-3</v>
      </c>
      <c r="H47" s="22" t="s">
        <v>38</v>
      </c>
      <c r="I47" s="21">
        <v>3.5019311440873668E-3</v>
      </c>
      <c r="J47" s="21" t="s">
        <v>38</v>
      </c>
      <c r="K47" s="21">
        <v>-0.10338650023116047</v>
      </c>
      <c r="L47" s="21" t="s">
        <v>38</v>
      </c>
      <c r="M47" s="43">
        <v>5.8021554616684567E-3</v>
      </c>
      <c r="N47" s="43">
        <v>5.7944362267161632E-3</v>
      </c>
      <c r="P47" s="68"/>
    </row>
    <row r="48" spans="1:16" ht="17" customHeight="1">
      <c r="A48" s="63" t="s">
        <v>4</v>
      </c>
      <c r="B48" s="51">
        <v>2307.0322580645161</v>
      </c>
      <c r="C48" s="51">
        <v>2273.3870967741937</v>
      </c>
      <c r="D48" s="51">
        <v>2295.6333333333332</v>
      </c>
      <c r="E48" s="51">
        <v>2295.6774193548385</v>
      </c>
      <c r="F48" s="51">
        <v>2550.6451612903224</v>
      </c>
      <c r="G48" s="52">
        <v>1.4799574317133635E-2</v>
      </c>
      <c r="H48" s="59" t="s">
        <v>38</v>
      </c>
      <c r="I48" s="52">
        <v>1.4799574317133635E-2</v>
      </c>
      <c r="J48" s="52" t="s">
        <v>38</v>
      </c>
      <c r="K48" s="52">
        <v>-9.5510307322625443E-2</v>
      </c>
      <c r="L48" s="52" t="s">
        <v>38</v>
      </c>
      <c r="M48" s="65">
        <v>3.8204488113650482E-3</v>
      </c>
      <c r="N48" s="65">
        <v>3.773814333414107E-3</v>
      </c>
      <c r="P48" s="68"/>
    </row>
    <row r="49" spans="1:18" ht="17" customHeight="1">
      <c r="A49" s="19" t="s">
        <v>8</v>
      </c>
      <c r="B49" s="25">
        <v>192.45161290322579</v>
      </c>
      <c r="C49" s="25">
        <v>179</v>
      </c>
      <c r="D49" s="25">
        <v>199.4</v>
      </c>
      <c r="E49" s="25">
        <v>249.51612903225808</v>
      </c>
      <c r="F49" s="25">
        <v>144.87096774193549</v>
      </c>
      <c r="G49" s="21">
        <v>7.5148675437015644E-2</v>
      </c>
      <c r="H49" s="22" t="s">
        <v>38</v>
      </c>
      <c r="I49" s="21">
        <v>7.5148675437015644E-2</v>
      </c>
      <c r="J49" s="21" t="s">
        <v>38</v>
      </c>
      <c r="K49" s="21">
        <v>0.32843464707192149</v>
      </c>
      <c r="L49" s="21" t="s">
        <v>38</v>
      </c>
      <c r="M49" s="43">
        <v>3.194784273286423E-4</v>
      </c>
      <c r="N49" s="43">
        <v>2.9666756146841606E-4</v>
      </c>
      <c r="P49" s="68"/>
    </row>
    <row r="50" spans="1:18" ht="17" customHeight="1">
      <c r="A50" s="63" t="s">
        <v>1</v>
      </c>
      <c r="B50" s="51">
        <v>1003.9032258064517</v>
      </c>
      <c r="C50" s="51">
        <v>1038.7741935483868</v>
      </c>
      <c r="D50" s="51">
        <v>1066.9000000000001</v>
      </c>
      <c r="E50" s="51">
        <v>1040.4516129032259</v>
      </c>
      <c r="F50" s="51">
        <v>1211.8387096774195</v>
      </c>
      <c r="G50" s="52">
        <v>-3.3569343519035733E-2</v>
      </c>
      <c r="H50" s="59" t="s">
        <v>38</v>
      </c>
      <c r="I50" s="52">
        <v>-3.3569343519035733E-2</v>
      </c>
      <c r="J50" s="52" t="s">
        <v>38</v>
      </c>
      <c r="K50" s="52">
        <v>-0.17158676497990255</v>
      </c>
      <c r="L50" s="52" t="s">
        <v>38</v>
      </c>
      <c r="M50" s="65">
        <v>1.6622282229747662E-3</v>
      </c>
      <c r="N50" s="65">
        <v>1.7239543318336402E-3</v>
      </c>
      <c r="P50" s="68"/>
    </row>
    <row r="51" spans="1:18" ht="16.25" customHeight="1">
      <c r="A51" s="24" t="s">
        <v>45</v>
      </c>
      <c r="B51" s="25">
        <v>171.74193548387098</v>
      </c>
      <c r="C51" s="25">
        <v>153.48387096774192</v>
      </c>
      <c r="D51" s="25">
        <v>143.4</v>
      </c>
      <c r="E51" s="25">
        <v>110.51612903225806</v>
      </c>
      <c r="F51" s="25">
        <v>141</v>
      </c>
      <c r="G51" s="21">
        <v>0.11895754518705348</v>
      </c>
      <c r="H51" s="22" t="s">
        <v>38</v>
      </c>
      <c r="I51" s="21">
        <v>0.11895754518705348</v>
      </c>
      <c r="J51" s="21" t="s">
        <v>38</v>
      </c>
      <c r="K51" s="21">
        <v>0.21802791123312759</v>
      </c>
      <c r="L51" s="21" t="s">
        <v>38</v>
      </c>
      <c r="M51" s="43">
        <v>2.8436391497296419E-4</v>
      </c>
      <c r="N51" s="43">
        <v>2.5481614386995495E-4</v>
      </c>
      <c r="P51" s="68"/>
    </row>
    <row r="52" spans="1:18" ht="6" customHeight="1"/>
    <row r="53" spans="1:18">
      <c r="A53" s="2" t="s">
        <v>78</v>
      </c>
      <c r="J53" s="2"/>
      <c r="K53" s="2"/>
      <c r="L53" s="2"/>
      <c r="M53" s="2"/>
    </row>
    <row r="54" spans="1:18">
      <c r="A54" s="2" t="s">
        <v>84</v>
      </c>
      <c r="G54" s="11"/>
      <c r="J54" s="2"/>
      <c r="K54" s="2"/>
      <c r="L54" s="2"/>
      <c r="M54" s="2"/>
    </row>
    <row r="55" spans="1:18">
      <c r="A55" s="2" t="s">
        <v>85</v>
      </c>
      <c r="G55" s="11"/>
      <c r="J55" s="2"/>
      <c r="K55" s="2"/>
      <c r="L55" s="2"/>
      <c r="M55" s="2"/>
    </row>
    <row r="56" spans="1:18">
      <c r="A56" s="2" t="s">
        <v>86</v>
      </c>
      <c r="J56" s="2"/>
      <c r="K56" s="2"/>
      <c r="L56" s="2"/>
      <c r="M56" s="2"/>
    </row>
    <row r="57" spans="1:18">
      <c r="A57" s="2" t="s">
        <v>46</v>
      </c>
      <c r="J57" s="2"/>
      <c r="K57" s="2"/>
      <c r="L57" s="2"/>
      <c r="M57" s="2"/>
    </row>
    <row r="58" spans="1:18">
      <c r="J58" s="2"/>
      <c r="K58" s="2"/>
      <c r="L58" s="2"/>
      <c r="M58" s="2"/>
    </row>
    <row r="59" spans="1:18" ht="17" customHeight="1">
      <c r="A59" s="48" t="s">
        <v>9</v>
      </c>
      <c r="J59" s="2"/>
      <c r="K59" s="2"/>
      <c r="L59" s="2"/>
      <c r="M59" s="2"/>
    </row>
    <row r="60" spans="1:18" s="67" customFormat="1" ht="8" customHeight="1">
      <c r="A60" s="4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54"/>
      <c r="Q60" s="55"/>
      <c r="R60" s="55"/>
    </row>
    <row r="61" spans="1:18" s="67" customFormat="1" ht="23" customHeight="1">
      <c r="A61" s="123" t="s">
        <v>47</v>
      </c>
      <c r="B61" s="124" t="s">
        <v>11</v>
      </c>
      <c r="C61" s="124"/>
      <c r="D61" s="124"/>
      <c r="E61" s="124"/>
      <c r="F61" s="125"/>
      <c r="G61" s="126" t="s">
        <v>95</v>
      </c>
      <c r="H61" s="126"/>
      <c r="I61" s="126"/>
      <c r="J61" s="126"/>
      <c r="K61" s="126"/>
      <c r="L61" s="127"/>
      <c r="M61" s="124" t="s">
        <v>48</v>
      </c>
      <c r="N61" s="124"/>
      <c r="O61" s="54"/>
      <c r="Q61" s="55"/>
      <c r="R61" s="55"/>
    </row>
    <row r="62" spans="1:18" s="67" customFormat="1" ht="23" customHeight="1">
      <c r="A62" s="123"/>
      <c r="B62" s="116">
        <v>44957</v>
      </c>
      <c r="C62" s="118">
        <v>44926</v>
      </c>
      <c r="D62" s="118">
        <v>44895</v>
      </c>
      <c r="E62" s="118">
        <v>44865</v>
      </c>
      <c r="F62" s="128">
        <v>44592</v>
      </c>
      <c r="G62" s="130" t="s">
        <v>49</v>
      </c>
      <c r="H62" s="131"/>
      <c r="I62" s="134" t="s">
        <v>97</v>
      </c>
      <c r="J62" s="135"/>
      <c r="K62" s="136" t="s">
        <v>50</v>
      </c>
      <c r="L62" s="135"/>
      <c r="M62" s="116">
        <v>44957</v>
      </c>
      <c r="N62" s="118">
        <v>44926</v>
      </c>
      <c r="O62" s="54"/>
      <c r="Q62" s="55"/>
      <c r="R62" s="55"/>
    </row>
    <row r="63" spans="1:18" ht="23" customHeight="1">
      <c r="A63" s="123"/>
      <c r="B63" s="117"/>
      <c r="C63" s="119"/>
      <c r="D63" s="119"/>
      <c r="E63" s="119"/>
      <c r="F63" s="129"/>
      <c r="G63" s="41" t="s">
        <v>14</v>
      </c>
      <c r="H63" s="42" t="s">
        <v>15</v>
      </c>
      <c r="I63" s="41" t="s">
        <v>14</v>
      </c>
      <c r="J63" s="42" t="s">
        <v>15</v>
      </c>
      <c r="K63" s="41" t="s">
        <v>16</v>
      </c>
      <c r="L63" s="42" t="s">
        <v>17</v>
      </c>
      <c r="M63" s="117"/>
      <c r="N63" s="119"/>
    </row>
    <row r="64" spans="1:18" ht="13.25" hidden="1" customHeight="1">
      <c r="I64" s="5"/>
      <c r="J64" s="5"/>
      <c r="K64" s="5"/>
      <c r="L64" s="5"/>
      <c r="M64" s="5"/>
      <c r="N64" s="5"/>
    </row>
    <row r="65" spans="1:14" ht="17" customHeight="1">
      <c r="A65" s="39" t="s">
        <v>51</v>
      </c>
      <c r="B65" s="20">
        <v>5291281.5191657478</v>
      </c>
      <c r="C65" s="20">
        <v>4781929.0394503428</v>
      </c>
      <c r="D65" s="20">
        <v>4388339.0389833553</v>
      </c>
      <c r="E65" s="20">
        <v>4225140.9321178067</v>
      </c>
      <c r="F65" s="20">
        <v>3685633.106279484</v>
      </c>
      <c r="G65" s="21">
        <v>0.10651611002867423</v>
      </c>
      <c r="H65" s="21">
        <v>3.9010120803994131E-2</v>
      </c>
      <c r="I65" s="21">
        <v>0.10651611002867423</v>
      </c>
      <c r="J65" s="21">
        <v>3.9010120803994131E-2</v>
      </c>
      <c r="K65" s="21">
        <v>0.43565063764773626</v>
      </c>
      <c r="L65" s="21">
        <v>-0.26296296577154732</v>
      </c>
      <c r="M65" s="23">
        <v>4.5872727814543587E-2</v>
      </c>
      <c r="N65" s="23">
        <v>4.4276940677249077E-2</v>
      </c>
    </row>
    <row r="66" spans="1:14" ht="17" customHeight="1">
      <c r="A66" s="10" t="s">
        <v>52</v>
      </c>
      <c r="B66" s="11">
        <v>4089114.3320994657</v>
      </c>
      <c r="C66" s="11">
        <v>3767916.6799379159</v>
      </c>
      <c r="D66" s="11">
        <v>3348967.5139808343</v>
      </c>
      <c r="E66" s="11">
        <v>3240179.2800407237</v>
      </c>
      <c r="F66" s="11">
        <v>2677121.0329694729</v>
      </c>
      <c r="G66" s="7">
        <v>8.5245423252523267E-2</v>
      </c>
      <c r="H66" s="7">
        <v>3.4945500930587681E-3</v>
      </c>
      <c r="I66" s="7">
        <v>8.5245423252523267E-2</v>
      </c>
      <c r="J66" s="7">
        <v>3.4945500930587681E-3</v>
      </c>
      <c r="K66" s="7">
        <v>0.52742975821448179</v>
      </c>
      <c r="L66" s="7">
        <v>-0.21584522761664138</v>
      </c>
      <c r="M66" s="9">
        <v>3.5741564749305364E-2</v>
      </c>
      <c r="N66" s="9">
        <v>3.5719170187507837E-2</v>
      </c>
    </row>
    <row r="67" spans="1:14" ht="17" customHeight="1">
      <c r="A67" s="24" t="s">
        <v>53</v>
      </c>
      <c r="B67" s="25">
        <v>3714454.0740349479</v>
      </c>
      <c r="C67" s="25">
        <v>3362008.4218734</v>
      </c>
      <c r="D67" s="25">
        <v>3019931.047314167</v>
      </c>
      <c r="E67" s="25">
        <v>2911682.763911691</v>
      </c>
      <c r="F67" s="25">
        <v>2412203.710388829</v>
      </c>
      <c r="G67" s="21">
        <v>0.10483187664507865</v>
      </c>
      <c r="H67" s="21">
        <v>1.9350273415311037E-2</v>
      </c>
      <c r="I67" s="21">
        <v>0.10483187664507865</v>
      </c>
      <c r="J67" s="21">
        <v>1.9350273415311037E-2</v>
      </c>
      <c r="K67" s="21">
        <v>0.53985919930295023</v>
      </c>
      <c r="L67" s="21">
        <v>-0.20946417768936099</v>
      </c>
      <c r="M67" s="23">
        <v>3.2335071381664762E-2</v>
      </c>
      <c r="N67" s="23">
        <v>3.1812162900036779E-2</v>
      </c>
    </row>
    <row r="68" spans="1:14" ht="17" customHeight="1">
      <c r="A68" s="12" t="s">
        <v>54</v>
      </c>
      <c r="B68" s="11">
        <v>374660.25806451612</v>
      </c>
      <c r="C68" s="11">
        <v>405908.25806451612</v>
      </c>
      <c r="D68" s="11">
        <v>329036.46666666667</v>
      </c>
      <c r="E68" s="11">
        <v>328496.51612903224</v>
      </c>
      <c r="F68" s="11">
        <v>264917.32258064515</v>
      </c>
      <c r="G68" s="7">
        <v>-7.6982912712836082E-2</v>
      </c>
      <c r="H68" s="7">
        <v>-0.12560806377789913</v>
      </c>
      <c r="I68" s="7">
        <v>-7.6982912712836082E-2</v>
      </c>
      <c r="J68" s="7">
        <v>-0.12560806377789913</v>
      </c>
      <c r="K68" s="7">
        <v>0.41425352791138614</v>
      </c>
      <c r="L68" s="7">
        <v>-0.27394785435626556</v>
      </c>
      <c r="M68" s="9">
        <v>3.4064933676406059E-3</v>
      </c>
      <c r="N68" s="9">
        <v>3.9070072874710553E-3</v>
      </c>
    </row>
    <row r="69" spans="1:14" ht="17" customHeight="1">
      <c r="A69" s="40" t="s">
        <v>55</v>
      </c>
      <c r="B69" s="25">
        <v>1202167.1870662828</v>
      </c>
      <c r="C69" s="25">
        <v>1014012.3595124263</v>
      </c>
      <c r="D69" s="25">
        <v>1039371.525002522</v>
      </c>
      <c r="E69" s="25">
        <v>984961.65207708383</v>
      </c>
      <c r="F69" s="25">
        <v>1008512.0733100103</v>
      </c>
      <c r="G69" s="21">
        <v>0.18555476744319788</v>
      </c>
      <c r="H69" s="21">
        <v>0.12309895762469969</v>
      </c>
      <c r="I69" s="21">
        <v>0.18555476744319788</v>
      </c>
      <c r="J69" s="21">
        <v>0.12309895762469969</v>
      </c>
      <c r="K69" s="21">
        <v>0.19202062016043331</v>
      </c>
      <c r="L69" s="21">
        <v>-0.3880382040147996</v>
      </c>
      <c r="M69" s="23">
        <v>1.093036814390725E-2</v>
      </c>
      <c r="N69" s="23">
        <v>9.7602194572032532E-3</v>
      </c>
    </row>
    <row r="70" spans="1:14" ht="15" hidden="1" customHeight="1">
      <c r="A70" s="14"/>
      <c r="B70" s="11">
        <v>19538.935483870966</v>
      </c>
      <c r="C70" s="11">
        <v>18784.483870967742</v>
      </c>
      <c r="D70" s="11">
        <v>18090.666666666664</v>
      </c>
      <c r="E70" s="11">
        <v>17523.903225806451</v>
      </c>
      <c r="F70" s="11">
        <v>18742.16129032258</v>
      </c>
      <c r="G70" s="6"/>
      <c r="H70" s="6"/>
      <c r="I70" s="7">
        <v>4.0163552966672844E-2</v>
      </c>
      <c r="J70" s="7"/>
      <c r="K70" s="7"/>
      <c r="L70" s="7"/>
      <c r="M70" s="6"/>
      <c r="N70" s="7"/>
    </row>
    <row r="71" spans="1:14" ht="17" hidden="1" customHeight="1">
      <c r="A71" s="14"/>
      <c r="B71" s="11">
        <v>19538.935483870966</v>
      </c>
      <c r="C71" s="11">
        <v>18784.483870967742</v>
      </c>
      <c r="D71" s="11">
        <v>18090.666666666664</v>
      </c>
      <c r="E71" s="11">
        <v>17523.903225806451</v>
      </c>
      <c r="F71" s="11">
        <v>18742.16129032258</v>
      </c>
      <c r="G71" s="6"/>
      <c r="H71" s="6"/>
      <c r="I71" s="21">
        <v>4.0163552966672844E-2</v>
      </c>
      <c r="J71" s="21"/>
      <c r="K71" s="7"/>
      <c r="L71" s="7"/>
      <c r="M71" s="6"/>
      <c r="N71" s="7"/>
    </row>
    <row r="72" spans="1:14" ht="17" customHeight="1">
      <c r="A72" s="15" t="s">
        <v>56</v>
      </c>
      <c r="B72" s="8">
        <v>10395877.032433923</v>
      </c>
      <c r="C72" s="8">
        <v>9946598.9419484064</v>
      </c>
      <c r="D72" s="8">
        <v>9110754.3100772277</v>
      </c>
      <c r="E72" s="8">
        <v>8653499.2921504937</v>
      </c>
      <c r="F72" s="8">
        <v>4703423.7195292078</v>
      </c>
      <c r="G72" s="7">
        <v>4.5169016375109727E-2</v>
      </c>
      <c r="H72" s="6">
        <v>-9.891179161608199E-3</v>
      </c>
      <c r="I72" s="7">
        <v>4.5169016375109727E-2</v>
      </c>
      <c r="J72" s="7">
        <v>-9.891179161608199E-3</v>
      </c>
      <c r="K72" s="7">
        <v>1.2102786506920338</v>
      </c>
      <c r="L72" s="7">
        <v>0.13471702571990396</v>
      </c>
      <c r="M72" s="9">
        <v>9.4521597632848744E-2</v>
      </c>
      <c r="N72" s="9">
        <v>8.329292179905308E-2</v>
      </c>
    </row>
    <row r="73" spans="1:14" ht="17" customHeight="1">
      <c r="A73" s="40" t="s">
        <v>2</v>
      </c>
      <c r="B73" s="25">
        <v>2182286.6470635049</v>
      </c>
      <c r="C73" s="25">
        <v>2004089.8763299186</v>
      </c>
      <c r="D73" s="25">
        <v>1636090.1231089295</v>
      </c>
      <c r="E73" s="25">
        <v>1428092.4870717858</v>
      </c>
      <c r="F73" s="25">
        <v>1840824.6302615297</v>
      </c>
      <c r="G73" s="21">
        <v>8.891655650689545E-2</v>
      </c>
      <c r="H73" s="22">
        <v>3.1551711601350396E-2</v>
      </c>
      <c r="I73" s="21">
        <v>8.891655650689545E-2</v>
      </c>
      <c r="J73" s="21">
        <v>3.1551711601350396E-2</v>
      </c>
      <c r="K73" s="21">
        <v>0.18549405043187783</v>
      </c>
      <c r="L73" s="21">
        <v>-0.3913888267013198</v>
      </c>
      <c r="M73" s="23">
        <v>1.9841829576256704E-2</v>
      </c>
      <c r="N73" s="23">
        <v>1.3745883813197267E-2</v>
      </c>
    </row>
    <row r="74" spans="1:14" ht="17" customHeight="1">
      <c r="A74" s="12" t="s">
        <v>57</v>
      </c>
      <c r="B74" s="11">
        <v>2182286.6470635049</v>
      </c>
      <c r="C74" s="11">
        <v>2004089.8763299186</v>
      </c>
      <c r="D74" s="11">
        <v>1636090.1231089295</v>
      </c>
      <c r="E74" s="11">
        <v>1428092.4870717858</v>
      </c>
      <c r="F74" s="11">
        <v>349455.32249249512</v>
      </c>
      <c r="G74" s="7">
        <v>8.891655650689545E-2</v>
      </c>
      <c r="H74" s="6">
        <v>3.1551711601350396E-2</v>
      </c>
      <c r="I74" s="7">
        <v>8.891655650689545E-2</v>
      </c>
      <c r="J74" s="7">
        <v>3.1551711601350396E-2</v>
      </c>
      <c r="K74" s="7">
        <v>5.2448230334519277</v>
      </c>
      <c r="L74" s="7">
        <v>2.2059790363749263</v>
      </c>
      <c r="M74" s="9">
        <v>1.9841829576256704E-2</v>
      </c>
      <c r="N74" s="9">
        <v>1.3745883813197267E-2</v>
      </c>
    </row>
    <row r="75" spans="1:14" ht="17" customHeight="1">
      <c r="A75" s="24" t="s">
        <v>58</v>
      </c>
      <c r="B75" s="25">
        <v>0</v>
      </c>
      <c r="C75" s="25">
        <v>0</v>
      </c>
      <c r="D75" s="25">
        <v>0</v>
      </c>
      <c r="E75" s="25">
        <v>0</v>
      </c>
      <c r="F75" s="25">
        <v>1491369.3077690345</v>
      </c>
      <c r="G75" s="21"/>
      <c r="H75" s="22"/>
      <c r="I75" s="21" t="s">
        <v>38</v>
      </c>
      <c r="J75" s="21" t="s">
        <v>38</v>
      </c>
      <c r="K75" s="21">
        <v>-1</v>
      </c>
      <c r="L75" s="21">
        <v>-1</v>
      </c>
      <c r="M75" s="23">
        <v>0</v>
      </c>
      <c r="N75" s="23">
        <v>0</v>
      </c>
    </row>
    <row r="76" spans="1:14" ht="17" customHeight="1">
      <c r="A76" s="10" t="s">
        <v>59</v>
      </c>
      <c r="B76" s="11">
        <v>7268794.7701531285</v>
      </c>
      <c r="C76" s="11">
        <v>6831821.5255774539</v>
      </c>
      <c r="D76" s="11">
        <v>6336681.6630562982</v>
      </c>
      <c r="E76" s="11">
        <v>6035568.6198763857</v>
      </c>
      <c r="F76" s="11">
        <v>2862599.0892676781</v>
      </c>
      <c r="G76" s="7">
        <v>6.3961454926728223E-2</v>
      </c>
      <c r="H76" s="6">
        <v>7.9112612891745204E-3</v>
      </c>
      <c r="I76" s="7">
        <v>6.3961454926728223E-2</v>
      </c>
      <c r="J76" s="7">
        <v>7.9112612891745204E-3</v>
      </c>
      <c r="K76" s="7">
        <v>1.5392290514605946</v>
      </c>
      <c r="L76" s="7">
        <v>0.30359420337920184</v>
      </c>
      <c r="M76" s="9">
        <v>6.6089478780542346E-2</v>
      </c>
      <c r="N76" s="9">
        <v>5.8094434181579599E-2</v>
      </c>
    </row>
    <row r="77" spans="1:14" ht="17" customHeight="1">
      <c r="A77" s="24" t="s">
        <v>89</v>
      </c>
      <c r="B77" s="25">
        <v>7242238.8430355806</v>
      </c>
      <c r="C77" s="25">
        <v>6821261.7358906148</v>
      </c>
      <c r="D77" s="25">
        <v>6332127.0781442979</v>
      </c>
      <c r="E77" s="25">
        <v>6031014.0349643854</v>
      </c>
      <c r="F77" s="25">
        <v>2591823.2317303447</v>
      </c>
      <c r="G77" s="21">
        <v>6.1715430875487698E-2</v>
      </c>
      <c r="H77" s="21">
        <v>5.7835592715034245E-3</v>
      </c>
      <c r="I77" s="21">
        <v>6.1715430875487698E-2</v>
      </c>
      <c r="J77" s="21">
        <v>5.7835592715034245E-3</v>
      </c>
      <c r="K77" s="21">
        <v>1.7942641899233771</v>
      </c>
      <c r="L77" s="21">
        <v>0.43452462415666537</v>
      </c>
      <c r="M77" s="23">
        <v>6.5848026457670406E-2</v>
      </c>
      <c r="N77" s="23">
        <v>5.8050594727493493E-2</v>
      </c>
    </row>
    <row r="78" spans="1:14" ht="17" customHeight="1">
      <c r="A78" s="12" t="s">
        <v>90</v>
      </c>
      <c r="B78" s="11">
        <v>26555.927117548381</v>
      </c>
      <c r="C78" s="11">
        <v>10559.789686838714</v>
      </c>
      <c r="D78" s="11">
        <v>4554.5849120000021</v>
      </c>
      <c r="E78" s="11">
        <v>4554.5849120000012</v>
      </c>
      <c r="F78" s="11">
        <v>270775.85753733339</v>
      </c>
      <c r="G78" s="7">
        <v>1.5148159106470267</v>
      </c>
      <c r="H78" s="7">
        <v>1.382333744021663</v>
      </c>
      <c r="I78" s="7">
        <v>1.5148159106470267</v>
      </c>
      <c r="J78" s="7">
        <v>1.382333744021663</v>
      </c>
      <c r="K78" s="7">
        <v>-0.90192653304075687</v>
      </c>
      <c r="L78" s="7">
        <v>-0.9496508584131742</v>
      </c>
      <c r="M78" s="9">
        <v>2.4145232287193458E-4</v>
      </c>
      <c r="N78" s="9">
        <v>4.3839454086103786E-5</v>
      </c>
    </row>
    <row r="79" spans="1:14" ht="17" customHeight="1">
      <c r="A79" s="40" t="s">
        <v>87</v>
      </c>
      <c r="B79" s="25">
        <v>944795.61521729035</v>
      </c>
      <c r="C79" s="25">
        <v>1110687.5400410327</v>
      </c>
      <c r="D79" s="25">
        <v>1137982.5239120005</v>
      </c>
      <c r="E79" s="25">
        <v>1189838.1852023229</v>
      </c>
      <c r="F79" s="25" t="s">
        <v>38</v>
      </c>
      <c r="G79" s="21">
        <v>-0.14935967033321873</v>
      </c>
      <c r="H79" s="21">
        <v>-0.19417196590366237</v>
      </c>
      <c r="I79" s="21">
        <v>-0.14935967033321873</v>
      </c>
      <c r="J79" s="21">
        <v>-0.19417196590366237</v>
      </c>
      <c r="K79" s="21" t="s">
        <v>38</v>
      </c>
      <c r="L79" s="21" t="s">
        <v>38</v>
      </c>
      <c r="M79" s="23">
        <v>8.5902892760496997E-3</v>
      </c>
      <c r="N79" s="23">
        <v>1.1452603804276219E-2</v>
      </c>
    </row>
    <row r="80" spans="1:14" ht="17" hidden="1" customHeight="1">
      <c r="A80" s="14"/>
      <c r="B80" s="1">
        <v>19538.935483870966</v>
      </c>
      <c r="C80" s="1">
        <v>18784.483870967742</v>
      </c>
      <c r="D80" s="1">
        <v>18090.666666666664</v>
      </c>
      <c r="E80" s="1">
        <v>17523.903225806451</v>
      </c>
      <c r="F80" s="1">
        <v>18742.16129032258</v>
      </c>
      <c r="G80" s="6"/>
      <c r="H80" s="6"/>
      <c r="I80" s="7"/>
      <c r="J80" s="7"/>
      <c r="K80" s="7"/>
      <c r="L80" s="7"/>
      <c r="M80" s="7"/>
      <c r="N80" s="7"/>
    </row>
    <row r="81" spans="1:18" ht="17" customHeight="1">
      <c r="A81" s="15" t="s">
        <v>60</v>
      </c>
      <c r="B81" s="8">
        <v>43198.653839543338</v>
      </c>
      <c r="C81" s="8">
        <v>40650.269090747715</v>
      </c>
      <c r="D81" s="8">
        <v>37897.104280112122</v>
      </c>
      <c r="E81" s="8">
        <v>38709.655991430809</v>
      </c>
      <c r="F81" s="8">
        <v>38963.627945339387</v>
      </c>
      <c r="G81" s="7">
        <v>6.2690476737229162E-2</v>
      </c>
      <c r="H81" s="6" t="s">
        <v>38</v>
      </c>
      <c r="I81" s="7">
        <v>6.2690476737229162E-2</v>
      </c>
      <c r="J81" s="7" t="s">
        <v>38</v>
      </c>
      <c r="K81" s="7">
        <v>0.10869177531787111</v>
      </c>
      <c r="L81" s="7" t="s">
        <v>38</v>
      </c>
      <c r="M81" s="9">
        <v>7.1531044579131411E-2</v>
      </c>
      <c r="N81" s="9">
        <v>6.4254500003349951E-2</v>
      </c>
    </row>
    <row r="82" spans="1:18" ht="6.5" customHeight="1">
      <c r="B82" s="11"/>
      <c r="C82" s="11"/>
      <c r="D82" s="11"/>
      <c r="E82" s="11"/>
      <c r="F82" s="11"/>
      <c r="G82" s="6"/>
      <c r="H82" s="6"/>
      <c r="I82" s="7"/>
      <c r="J82" s="7"/>
      <c r="K82" s="7"/>
      <c r="L82" s="7"/>
      <c r="M82" s="7"/>
      <c r="N82" s="7"/>
    </row>
    <row r="83" spans="1:18" ht="2" customHeight="1"/>
    <row r="84" spans="1:18" ht="13.25" customHeight="1">
      <c r="J84" s="2"/>
      <c r="K84" s="2"/>
    </row>
    <row r="85" spans="1:18" s="58" customFormat="1" ht="23" customHeight="1">
      <c r="A85" s="120" t="s">
        <v>61</v>
      </c>
      <c r="B85" s="121" t="s">
        <v>12</v>
      </c>
      <c r="C85" s="122"/>
      <c r="D85" s="121" t="s">
        <v>62</v>
      </c>
      <c r="E85" s="122"/>
      <c r="F85" s="121" t="s">
        <v>98</v>
      </c>
      <c r="G85" s="122"/>
      <c r="H85" s="121" t="s">
        <v>13</v>
      </c>
      <c r="I85" s="121"/>
      <c r="J85" s="2"/>
      <c r="K85" s="2"/>
      <c r="L85" s="1"/>
      <c r="M85" s="1"/>
      <c r="N85" s="2"/>
      <c r="O85" s="54"/>
      <c r="P85" s="54"/>
      <c r="Q85" s="55"/>
      <c r="R85" s="55"/>
    </row>
    <row r="86" spans="1:18" s="58" customFormat="1" ht="23" customHeight="1">
      <c r="A86" s="120"/>
      <c r="B86" s="37" t="s">
        <v>16</v>
      </c>
      <c r="C86" s="44" t="s">
        <v>63</v>
      </c>
      <c r="D86" s="37" t="s">
        <v>16</v>
      </c>
      <c r="E86" s="44" t="s">
        <v>63</v>
      </c>
      <c r="F86" s="37" t="s">
        <v>16</v>
      </c>
      <c r="G86" s="44" t="s">
        <v>63</v>
      </c>
      <c r="H86" s="37" t="s">
        <v>16</v>
      </c>
      <c r="I86" s="37" t="s">
        <v>63</v>
      </c>
      <c r="J86" s="2"/>
      <c r="K86" s="50"/>
      <c r="L86" s="1"/>
      <c r="M86" s="1"/>
      <c r="N86" s="2"/>
      <c r="O86" s="54"/>
      <c r="P86" s="54"/>
      <c r="Q86" s="55"/>
      <c r="R86" s="55"/>
    </row>
    <row r="87" spans="1:18" s="58" customFormat="1" ht="19.25" hidden="1" customHeight="1">
      <c r="A87" s="2"/>
      <c r="B87" s="1"/>
      <c r="C87" s="1"/>
      <c r="D87" s="1"/>
      <c r="E87" s="1"/>
      <c r="F87" s="1"/>
      <c r="G87" s="1"/>
      <c r="H87" s="1"/>
      <c r="I87" s="1"/>
      <c r="J87" s="2"/>
      <c r="K87" s="2"/>
      <c r="L87" s="1"/>
      <c r="M87" s="1"/>
      <c r="N87" s="2"/>
      <c r="O87" s="54"/>
      <c r="P87" s="54"/>
      <c r="Q87" s="55"/>
      <c r="R87" s="55"/>
    </row>
    <row r="88" spans="1:18" s="58" customFormat="1" ht="19.25" customHeight="1">
      <c r="A88" s="39" t="s">
        <v>51</v>
      </c>
      <c r="B88" s="20">
        <v>509352.47971540503</v>
      </c>
      <c r="C88" s="38">
        <v>0.10651611002867423</v>
      </c>
      <c r="D88" s="20">
        <v>1066140.5870479411</v>
      </c>
      <c r="E88" s="23">
        <v>0.25233255036384072</v>
      </c>
      <c r="F88" s="20">
        <v>509352.47971540503</v>
      </c>
      <c r="G88" s="23">
        <v>0.10651611002867423</v>
      </c>
      <c r="H88" s="20">
        <v>1605648.4128862638</v>
      </c>
      <c r="I88" s="23">
        <v>0.43565063764773626</v>
      </c>
      <c r="J88" s="2"/>
      <c r="K88" s="2"/>
      <c r="L88" s="1"/>
      <c r="M88" s="1"/>
      <c r="N88" s="2"/>
      <c r="O88" s="54"/>
      <c r="P88" s="54"/>
      <c r="Q88" s="55"/>
      <c r="R88" s="55"/>
    </row>
    <row r="89" spans="1:18" s="58" customFormat="1" ht="19.25" customHeight="1">
      <c r="A89" s="10" t="s">
        <v>64</v>
      </c>
      <c r="B89" s="11">
        <v>311123.46839139162</v>
      </c>
      <c r="C89" s="7">
        <v>6.5062334849526268E-2</v>
      </c>
      <c r="D89" s="11">
        <v>393050.86380932672</v>
      </c>
      <c r="E89" s="7">
        <v>9.3026687186103948E-2</v>
      </c>
      <c r="F89" s="11">
        <v>311123.46839139162</v>
      </c>
      <c r="G89" s="7">
        <v>6.5062334849526268E-2</v>
      </c>
      <c r="H89" s="11">
        <v>1489459.961483327</v>
      </c>
      <c r="I89" s="7">
        <v>0.40412594486022629</v>
      </c>
      <c r="J89" s="2"/>
      <c r="K89" s="50"/>
      <c r="L89" s="1"/>
      <c r="M89" s="1"/>
      <c r="N89" s="2"/>
      <c r="O89" s="54"/>
      <c r="P89" s="54"/>
      <c r="Q89" s="55"/>
      <c r="R89" s="55"/>
    </row>
    <row r="90" spans="1:18" s="58" customFormat="1" ht="19.25" customHeight="1">
      <c r="A90" s="40" t="s">
        <v>65</v>
      </c>
      <c r="B90" s="25">
        <v>-75769.486399354835</v>
      </c>
      <c r="C90" s="21">
        <v>-1.5844962519156108E-2</v>
      </c>
      <c r="D90" s="25">
        <v>64713.055291741926</v>
      </c>
      <c r="E90" s="21">
        <v>1.5316188579609159E-2</v>
      </c>
      <c r="F90" s="25">
        <v>-75769.486399354835</v>
      </c>
      <c r="G90" s="21">
        <v>-1.5844962519156108E-2</v>
      </c>
      <c r="H90" s="25">
        <v>-313799.26173083868</v>
      </c>
      <c r="I90" s="21">
        <v>-8.5141209849725924E-2</v>
      </c>
      <c r="J90" s="2"/>
      <c r="K90" s="2"/>
      <c r="L90" s="1"/>
      <c r="M90" s="1"/>
      <c r="N90" s="2"/>
      <c r="O90" s="54"/>
      <c r="P90" s="54"/>
      <c r="Q90" s="55"/>
      <c r="R90" s="55"/>
    </row>
    <row r="91" spans="1:18" s="58" customFormat="1" ht="19.25" customHeight="1">
      <c r="A91" s="10" t="s">
        <v>66</v>
      </c>
      <c r="B91" s="11">
        <v>0</v>
      </c>
      <c r="C91" s="7">
        <v>0</v>
      </c>
      <c r="D91" s="11">
        <v>0</v>
      </c>
      <c r="E91" s="7">
        <v>0</v>
      </c>
      <c r="F91" s="11">
        <v>0</v>
      </c>
      <c r="G91" s="7">
        <v>0</v>
      </c>
      <c r="H91" s="11">
        <v>604309.09117612883</v>
      </c>
      <c r="I91" s="7">
        <v>0.1639634423042606</v>
      </c>
      <c r="J91" s="2"/>
      <c r="K91" s="2"/>
      <c r="L91" s="1"/>
      <c r="M91" s="1"/>
      <c r="N91" s="2"/>
      <c r="O91" s="54"/>
      <c r="P91" s="54"/>
      <c r="Q91" s="55"/>
      <c r="R91" s="55"/>
    </row>
    <row r="92" spans="1:18" s="58" customFormat="1" ht="19.25" customHeight="1">
      <c r="A92" s="40" t="s">
        <v>67</v>
      </c>
      <c r="B92" s="25">
        <v>-145744.05212913413</v>
      </c>
      <c r="C92" s="21">
        <v>-3.0478087593262711E-2</v>
      </c>
      <c r="D92" s="25">
        <v>7234.9009121553972</v>
      </c>
      <c r="E92" s="21">
        <v>1.7123454645402757E-3</v>
      </c>
      <c r="F92" s="25">
        <v>-145744.05212913413</v>
      </c>
      <c r="G92" s="21">
        <v>-3.0478087593262711E-2</v>
      </c>
      <c r="H92" s="25">
        <v>-192427.36480784748</v>
      </c>
      <c r="I92" s="21">
        <v>-5.2210124898214874E-2</v>
      </c>
      <c r="J92" s="2"/>
      <c r="K92" s="2"/>
      <c r="L92" s="1"/>
      <c r="M92" s="1"/>
      <c r="N92" s="2"/>
      <c r="O92" s="54"/>
      <c r="P92" s="54"/>
      <c r="Q92" s="55"/>
      <c r="R92" s="55"/>
    </row>
    <row r="93" spans="1:18" s="58" customFormat="1" ht="19.25" customHeight="1">
      <c r="A93" s="10" t="s">
        <v>88</v>
      </c>
      <c r="B93" s="11">
        <v>203064.60863099521</v>
      </c>
      <c r="C93" s="7">
        <v>4.2464998320915374E-2</v>
      </c>
      <c r="D93" s="11">
        <v>-27042.595480186923</v>
      </c>
      <c r="E93" s="7">
        <v>-6.4004008184958029E-3</v>
      </c>
      <c r="F93" s="11">
        <v>203064.60863099521</v>
      </c>
      <c r="G93" s="7">
        <v>4.2464998320915374E-2</v>
      </c>
      <c r="H93" s="11">
        <v>-1728940.8321953744</v>
      </c>
      <c r="I93" s="7">
        <v>-0.46910280604155941</v>
      </c>
      <c r="J93" s="2"/>
      <c r="K93" s="2"/>
      <c r="L93" s="1"/>
      <c r="M93" s="1"/>
      <c r="N93" s="2"/>
      <c r="O93" s="54"/>
      <c r="P93" s="54"/>
      <c r="Q93" s="55"/>
      <c r="R93" s="55"/>
    </row>
    <row r="94" spans="1:18" s="58" customFormat="1" ht="19.25" customHeight="1">
      <c r="A94" s="40" t="s">
        <v>68</v>
      </c>
      <c r="B94" s="25">
        <v>216677.94122150738</v>
      </c>
      <c r="C94" s="21">
        <v>4.5311826970651455E-2</v>
      </c>
      <c r="D94" s="25">
        <v>628184.36251490412</v>
      </c>
      <c r="E94" s="21">
        <v>0.14867772995208317</v>
      </c>
      <c r="F94" s="25">
        <v>216677.94122150738</v>
      </c>
      <c r="G94" s="21">
        <v>4.5311826970651455E-2</v>
      </c>
      <c r="H94" s="25">
        <v>1747046.8189608678</v>
      </c>
      <c r="I94" s="21">
        <v>0.47401539127274933</v>
      </c>
      <c r="J94" s="2"/>
      <c r="K94" s="2"/>
      <c r="L94" s="1"/>
      <c r="M94" s="1"/>
      <c r="N94" s="2"/>
      <c r="O94" s="54"/>
      <c r="P94" s="54"/>
      <c r="Q94" s="55"/>
      <c r="R94" s="55"/>
    </row>
    <row r="95" spans="1:18" s="58" customFormat="1" ht="15" hidden="1" customHeight="1">
      <c r="A95" s="14"/>
      <c r="B95" s="1"/>
      <c r="C95" s="1"/>
      <c r="D95" s="1"/>
      <c r="E95" s="1"/>
      <c r="F95" s="1"/>
      <c r="G95" s="1"/>
      <c r="H95" s="1"/>
      <c r="I95" s="1"/>
      <c r="J95" s="2"/>
      <c r="K95" s="2"/>
      <c r="L95" s="1"/>
      <c r="M95" s="1"/>
      <c r="N95" s="2"/>
      <c r="O95" s="54"/>
      <c r="P95" s="54"/>
      <c r="Q95" s="55"/>
      <c r="R95" s="55"/>
    </row>
    <row r="96" spans="1:18" s="58" customFormat="1" ht="19.25" hidden="1" customHeight="1">
      <c r="A96" s="14"/>
      <c r="B96" s="1"/>
      <c r="C96" s="1"/>
      <c r="D96" s="1"/>
      <c r="E96" s="1"/>
      <c r="F96" s="1"/>
      <c r="G96" s="1"/>
      <c r="H96" s="1"/>
      <c r="I96" s="1"/>
      <c r="J96" s="2"/>
      <c r="K96" s="2"/>
      <c r="L96" s="1"/>
      <c r="M96" s="1"/>
      <c r="N96" s="2"/>
      <c r="O96" s="54"/>
      <c r="P96" s="54"/>
      <c r="Q96" s="55"/>
      <c r="R96" s="55"/>
    </row>
    <row r="97" spans="1:18" s="58" customFormat="1" ht="19.25" customHeight="1">
      <c r="A97" s="15" t="s">
        <v>69</v>
      </c>
      <c r="B97" s="8">
        <v>2548.3847487956227</v>
      </c>
      <c r="C97" s="9">
        <v>6.2690476737229162E-2</v>
      </c>
      <c r="D97" s="8">
        <v>4488.997848112529</v>
      </c>
      <c r="E97" s="9">
        <v>0.11596584193634429</v>
      </c>
      <c r="F97" s="8">
        <v>2548.3847487956227</v>
      </c>
      <c r="G97" s="9">
        <v>6.2690476737229162E-2</v>
      </c>
      <c r="H97" s="8">
        <v>4235.0258942039509</v>
      </c>
      <c r="I97" s="9">
        <v>0.10869177531787111</v>
      </c>
      <c r="J97" s="2"/>
      <c r="K97" s="2"/>
      <c r="L97" s="1"/>
      <c r="M97" s="1"/>
      <c r="N97" s="2"/>
      <c r="O97" s="54"/>
      <c r="P97" s="54"/>
      <c r="Q97" s="55"/>
      <c r="R97" s="55"/>
    </row>
    <row r="98" spans="1:18" s="58" customFormat="1" ht="19.25" customHeight="1">
      <c r="A98" s="40" t="s">
        <v>70</v>
      </c>
      <c r="B98" s="25">
        <v>1357.9371656991093</v>
      </c>
      <c r="C98" s="21">
        <v>3.3405367198619272E-2</v>
      </c>
      <c r="D98" s="25">
        <v>1097.3765437829188</v>
      </c>
      <c r="E98" s="21">
        <v>2.8348909740397742E-2</v>
      </c>
      <c r="F98" s="25">
        <v>1357.9371656991093</v>
      </c>
      <c r="G98" s="21">
        <v>3.3405367198619272E-2</v>
      </c>
      <c r="H98" s="25">
        <v>5829.7537043356806</v>
      </c>
      <c r="I98" s="21">
        <v>0.14962040271285892</v>
      </c>
      <c r="J98" s="2"/>
      <c r="K98" s="2"/>
      <c r="L98" s="1"/>
      <c r="M98" s="1"/>
      <c r="N98" s="2"/>
      <c r="O98" s="54"/>
      <c r="P98" s="54"/>
      <c r="Q98" s="55"/>
      <c r="R98" s="55"/>
    </row>
    <row r="99" spans="1:18" s="58" customFormat="1" ht="19.25" customHeight="1">
      <c r="A99" s="10" t="s">
        <v>75</v>
      </c>
      <c r="B99" s="11">
        <v>1014.5367332819146</v>
      </c>
      <c r="C99" s="7">
        <v>2.495768800489518E-2</v>
      </c>
      <c r="D99" s="11">
        <v>2107.2600214537156</v>
      </c>
      <c r="E99" s="7">
        <v>5.4437580688399843E-2</v>
      </c>
      <c r="F99" s="11">
        <v>1014.5367332819146</v>
      </c>
      <c r="G99" s="7">
        <v>2.495768800489518E-2</v>
      </c>
      <c r="H99" s="11">
        <v>3060.83499464224</v>
      </c>
      <c r="I99" s="7">
        <v>7.8556211422000324E-2</v>
      </c>
      <c r="J99" s="2"/>
      <c r="K99" s="2"/>
      <c r="L99" s="1"/>
      <c r="M99" s="1"/>
      <c r="N99" s="2"/>
      <c r="O99" s="54"/>
      <c r="P99" s="54"/>
      <c r="Q99" s="55"/>
      <c r="R99" s="55"/>
    </row>
    <row r="100" spans="1:18" s="58" customFormat="1" ht="19.25" customHeight="1">
      <c r="A100" s="40" t="s">
        <v>71</v>
      </c>
      <c r="B100" s="25">
        <v>-1207.3386174497846</v>
      </c>
      <c r="C100" s="21">
        <v>-2.9700630388313581E-2</v>
      </c>
      <c r="D100" s="25">
        <v>-1433.2244609890529</v>
      </c>
      <c r="E100" s="21">
        <v>-3.7024985737572215E-2</v>
      </c>
      <c r="F100" s="25">
        <v>-1207.3386174497846</v>
      </c>
      <c r="G100" s="21">
        <v>-2.9700630388313581E-2</v>
      </c>
      <c r="H100" s="25">
        <v>-3101.6675063209937</v>
      </c>
      <c r="I100" s="21">
        <v>-7.9604176250533148E-2</v>
      </c>
      <c r="J100" s="2"/>
      <c r="K100" s="2"/>
      <c r="L100" s="1"/>
      <c r="M100" s="1"/>
      <c r="N100" s="2"/>
      <c r="O100" s="54"/>
      <c r="P100" s="54"/>
      <c r="Q100" s="55"/>
      <c r="R100" s="55"/>
    </row>
    <row r="101" spans="1:18" s="58" customFormat="1" ht="19.25" customHeight="1">
      <c r="A101" s="10" t="s">
        <v>72</v>
      </c>
      <c r="B101" s="11">
        <v>688.39525952474514</v>
      </c>
      <c r="C101" s="7">
        <v>1.693458062941653E-2</v>
      </c>
      <c r="D101" s="11">
        <v>1338.4757487590387</v>
      </c>
      <c r="E101" s="7">
        <v>3.4577309316707383E-2</v>
      </c>
      <c r="F101" s="11">
        <v>688.39525952474514</v>
      </c>
      <c r="G101" s="7">
        <v>1.693458062941653E-2</v>
      </c>
      <c r="H101" s="11">
        <v>527.99269926054399</v>
      </c>
      <c r="I101" s="7">
        <v>1.3550912148151229E-2</v>
      </c>
      <c r="J101" s="2"/>
      <c r="K101" s="2"/>
      <c r="L101" s="1"/>
      <c r="M101" s="1"/>
      <c r="N101" s="2"/>
      <c r="O101" s="54"/>
      <c r="P101" s="54"/>
      <c r="Q101" s="55"/>
      <c r="R101" s="55"/>
    </row>
    <row r="102" spans="1:18" s="58" customFormat="1" ht="19.25" customHeight="1">
      <c r="A102" s="40" t="s">
        <v>73</v>
      </c>
      <c r="B102" s="25">
        <v>694.85420773963824</v>
      </c>
      <c r="C102" s="21">
        <v>1.7093471292611753E-2</v>
      </c>
      <c r="D102" s="25">
        <v>1379.1099951059086</v>
      </c>
      <c r="E102" s="21">
        <v>3.5627027928411534E-2</v>
      </c>
      <c r="F102" s="25">
        <v>694.85420773963824</v>
      </c>
      <c r="G102" s="21">
        <v>1.7093471292611753E-2</v>
      </c>
      <c r="H102" s="25">
        <v>-2081.8879977135211</v>
      </c>
      <c r="I102" s="21">
        <v>-5.3431574714606266E-2</v>
      </c>
      <c r="J102" s="2"/>
      <c r="K102" s="2"/>
      <c r="L102" s="1"/>
      <c r="M102" s="1"/>
      <c r="N102" s="2"/>
      <c r="O102" s="54"/>
      <c r="P102" s="54"/>
      <c r="Q102" s="55"/>
      <c r="R102" s="55"/>
    </row>
    <row r="103" spans="1:18" s="58" customFormat="1" ht="4.25" customHeight="1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54"/>
      <c r="P103" s="54"/>
      <c r="Q103" s="55"/>
      <c r="R103" s="55"/>
    </row>
    <row r="104" spans="1:18" s="58" customFormat="1" ht="3" customHeight="1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  <c r="O104" s="54"/>
      <c r="P104" s="54"/>
      <c r="Q104" s="55"/>
      <c r="R104" s="55"/>
    </row>
    <row r="105" spans="1:18" s="58" customFormat="1">
      <c r="A105" s="2" t="s">
        <v>74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  <c r="O105" s="54"/>
      <c r="P105" s="54"/>
      <c r="Q105" s="55"/>
      <c r="R105" s="55"/>
    </row>
  </sheetData>
  <mergeCells count="35">
    <mergeCell ref="M4:M5"/>
    <mergeCell ref="N4:N5"/>
    <mergeCell ref="A7:N7"/>
    <mergeCell ref="A40:N40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  <mergeCell ref="G62:H62"/>
    <mergeCell ref="I4:J4"/>
    <mergeCell ref="K4:L4"/>
    <mergeCell ref="I62:J62"/>
    <mergeCell ref="K62:L62"/>
    <mergeCell ref="M62:M63"/>
    <mergeCell ref="N62:N63"/>
    <mergeCell ref="A85:A86"/>
    <mergeCell ref="B85:C85"/>
    <mergeCell ref="D85:E85"/>
    <mergeCell ref="F85:G85"/>
    <mergeCell ref="H85:I85"/>
    <mergeCell ref="A61:A63"/>
    <mergeCell ref="B61:F61"/>
    <mergeCell ref="G61:L61"/>
    <mergeCell ref="M61:N61"/>
    <mergeCell ref="B62:B63"/>
    <mergeCell ref="C62:C63"/>
    <mergeCell ref="D62:D63"/>
    <mergeCell ref="E62:E63"/>
    <mergeCell ref="F62:F63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3F81-832D-4F06-A092-BBC48643467F}">
  <sheetPr>
    <tabColor theme="3"/>
    <pageSetUpPr fitToPage="1"/>
  </sheetPr>
  <dimension ref="A1:J52"/>
  <sheetViews>
    <sheetView showGridLines="0" topLeftCell="A27" zoomScaleNormal="100" zoomScaleSheetLayoutView="85" workbookViewId="0">
      <selection activeCell="A48" sqref="A48:XFD50"/>
    </sheetView>
  </sheetViews>
  <sheetFormatPr baseColWidth="10" defaultColWidth="11.3984375" defaultRowHeight="15" customHeight="1"/>
  <cols>
    <col min="1" max="1" width="65.3984375" style="2" customWidth="1"/>
    <col min="2" max="3" width="15.796875" style="2" customWidth="1"/>
    <col min="4" max="7" width="15.59765625" style="2" customWidth="1"/>
    <col min="8" max="8" width="11.3984375" style="1"/>
    <col min="9" max="9" width="40.59765625" style="2" customWidth="1"/>
    <col min="10" max="10" width="11.3984375" style="2"/>
  </cols>
  <sheetData>
    <row r="1" spans="1:10" ht="15" customHeight="1">
      <c r="A1" s="88" t="s">
        <v>142</v>
      </c>
      <c r="B1" s="87"/>
      <c r="C1" s="87"/>
      <c r="D1" s="87"/>
      <c r="E1" s="87"/>
      <c r="F1" s="87"/>
      <c r="G1" s="87"/>
    </row>
    <row r="2" spans="1:10" ht="7.25" customHeight="1">
      <c r="A2" s="87"/>
      <c r="B2" s="87"/>
      <c r="C2" s="87"/>
      <c r="D2" s="87"/>
      <c r="E2" s="87"/>
      <c r="F2" s="87"/>
      <c r="G2" s="87"/>
    </row>
    <row r="3" spans="1:10" ht="23" customHeight="1">
      <c r="A3" s="86" t="s">
        <v>141</v>
      </c>
      <c r="B3" s="75">
        <v>44957</v>
      </c>
      <c r="C3" s="75" t="s">
        <v>112</v>
      </c>
      <c r="D3" s="75">
        <v>44926</v>
      </c>
      <c r="E3" s="75">
        <v>44895</v>
      </c>
      <c r="F3" s="75">
        <v>44865</v>
      </c>
      <c r="G3" s="75">
        <v>44592</v>
      </c>
      <c r="H3" s="76"/>
      <c r="I3" s="76"/>
      <c r="J3" s="76"/>
    </row>
    <row r="4" spans="1:10" ht="17" hidden="1" customHeight="1">
      <c r="A4" s="49"/>
      <c r="B4" s="76"/>
      <c r="C4" s="76"/>
      <c r="D4" s="76"/>
      <c r="E4" s="76"/>
      <c r="F4" s="76"/>
      <c r="G4" s="76"/>
      <c r="H4" s="76"/>
      <c r="I4" s="76"/>
      <c r="J4" s="76"/>
    </row>
    <row r="5" spans="1:10" ht="17" customHeight="1">
      <c r="A5" s="85" t="s">
        <v>140</v>
      </c>
      <c r="B5" s="1"/>
      <c r="C5" s="1"/>
      <c r="D5" s="1"/>
      <c r="E5" s="1"/>
      <c r="F5" s="1"/>
      <c r="G5" s="1"/>
      <c r="H5" s="76"/>
      <c r="I5" s="76"/>
      <c r="J5" s="76"/>
    </row>
    <row r="6" spans="1:10" ht="17" customHeight="1">
      <c r="A6" s="40" t="s">
        <v>139</v>
      </c>
      <c r="B6" s="71">
        <v>70.903225806451616</v>
      </c>
      <c r="C6" s="71">
        <v>103.06267349729703</v>
      </c>
      <c r="D6" s="71">
        <v>70</v>
      </c>
      <c r="E6" s="71">
        <v>70</v>
      </c>
      <c r="F6" s="71">
        <v>70</v>
      </c>
      <c r="G6" s="71">
        <v>32</v>
      </c>
      <c r="H6" s="76"/>
      <c r="I6" s="76"/>
      <c r="J6" s="76"/>
    </row>
    <row r="7" spans="1:10" ht="17" customHeight="1">
      <c r="A7" s="10" t="s">
        <v>138</v>
      </c>
      <c r="B7" s="83">
        <v>56.196774193548407</v>
      </c>
      <c r="C7" s="83">
        <v>74.885455276646923</v>
      </c>
      <c r="D7" s="83">
        <v>52.5</v>
      </c>
      <c r="E7" s="83">
        <v>52.5</v>
      </c>
      <c r="F7" s="83">
        <v>52.5</v>
      </c>
      <c r="G7" s="83" t="s">
        <v>91</v>
      </c>
      <c r="H7" s="76"/>
      <c r="I7" s="76"/>
      <c r="J7" s="76"/>
    </row>
    <row r="8" spans="1:10" ht="17" customHeight="1">
      <c r="A8" s="40" t="s">
        <v>137</v>
      </c>
      <c r="B8" s="71">
        <v>95.903225806451616</v>
      </c>
      <c r="C8" s="71">
        <v>160.5890707251996</v>
      </c>
      <c r="D8" s="71">
        <v>95</v>
      </c>
      <c r="E8" s="71">
        <v>95</v>
      </c>
      <c r="F8" s="71">
        <v>95</v>
      </c>
      <c r="G8" s="71">
        <v>42.7</v>
      </c>
      <c r="H8" s="76"/>
      <c r="I8" s="76"/>
      <c r="J8" s="76"/>
    </row>
    <row r="9" spans="1:10" ht="17" customHeight="1">
      <c r="A9" s="10"/>
      <c r="B9" s="69"/>
      <c r="C9" s="69"/>
      <c r="D9" s="69"/>
      <c r="E9" s="69"/>
      <c r="F9" s="69"/>
      <c r="G9" s="69"/>
      <c r="H9" s="76"/>
      <c r="I9" s="76"/>
      <c r="J9" s="76"/>
    </row>
    <row r="10" spans="1:10" s="55" customFormat="1" ht="13">
      <c r="A10" s="84" t="s">
        <v>136</v>
      </c>
      <c r="B10" s="83">
        <v>75</v>
      </c>
      <c r="C10" s="83">
        <v>107.34586620299646</v>
      </c>
      <c r="D10" s="83">
        <v>75</v>
      </c>
      <c r="E10" s="83">
        <v>75</v>
      </c>
      <c r="F10" s="83">
        <v>75</v>
      </c>
      <c r="G10" s="83">
        <v>39.612903225806448</v>
      </c>
      <c r="H10" s="82"/>
      <c r="I10" s="82"/>
      <c r="J10" s="82"/>
    </row>
    <row r="11" spans="1:10" ht="17" customHeight="1">
      <c r="A11" s="81" t="s">
        <v>135</v>
      </c>
      <c r="B11" s="80">
        <v>83.5</v>
      </c>
      <c r="C11" s="80">
        <v>101.23094105556136</v>
      </c>
      <c r="D11" s="80">
        <v>83.5</v>
      </c>
      <c r="E11" s="80">
        <v>83.5</v>
      </c>
      <c r="F11" s="74">
        <v>83.5</v>
      </c>
      <c r="G11" s="74">
        <v>44</v>
      </c>
      <c r="H11" s="76"/>
      <c r="I11" s="76"/>
      <c r="J11" s="76"/>
    </row>
    <row r="12" spans="1:10" ht="23" customHeight="1">
      <c r="A12" s="75" t="s">
        <v>134</v>
      </c>
      <c r="B12" s="75">
        <v>44957</v>
      </c>
      <c r="C12" s="75" t="s">
        <v>112</v>
      </c>
      <c r="D12" s="75">
        <v>44926</v>
      </c>
      <c r="E12" s="75">
        <v>44895</v>
      </c>
      <c r="F12" s="75">
        <v>44865</v>
      </c>
      <c r="G12" s="75">
        <v>44592</v>
      </c>
      <c r="H12" s="76"/>
      <c r="I12" s="76"/>
      <c r="J12" s="76"/>
    </row>
    <row r="13" spans="1:10" ht="17" customHeight="1">
      <c r="A13" s="39" t="s">
        <v>133</v>
      </c>
      <c r="B13" s="71">
        <v>62.075650112047185</v>
      </c>
      <c r="C13" s="71">
        <v>85.935422709328634</v>
      </c>
      <c r="D13" s="71">
        <v>66.373375200837344</v>
      </c>
      <c r="E13" s="71">
        <v>69.009985247629075</v>
      </c>
      <c r="F13" s="71">
        <v>70.703288812658755</v>
      </c>
      <c r="G13" s="71">
        <v>29.426367373349066</v>
      </c>
      <c r="H13" s="73"/>
    </row>
    <row r="14" spans="1:10" ht="17" customHeight="1">
      <c r="A14" s="14" t="s">
        <v>132</v>
      </c>
      <c r="B14" s="11">
        <v>12393.318181818177</v>
      </c>
      <c r="C14" s="11"/>
      <c r="D14" s="11">
        <v>7499.8500000000931</v>
      </c>
      <c r="E14" s="11">
        <v>9941.9047619048506</v>
      </c>
      <c r="F14" s="11">
        <v>19454.789473684272</v>
      </c>
      <c r="G14" s="11">
        <v>3753.285714285681</v>
      </c>
      <c r="H14" s="73"/>
    </row>
    <row r="15" spans="1:10" ht="17" customHeight="1">
      <c r="A15" s="39" t="s">
        <v>131</v>
      </c>
      <c r="B15" s="74"/>
      <c r="C15" s="74"/>
      <c r="D15" s="74"/>
      <c r="E15" s="74"/>
      <c r="F15" s="74"/>
      <c r="G15" s="74"/>
      <c r="H15" s="73"/>
    </row>
    <row r="16" spans="1:10" ht="17" customHeight="1">
      <c r="A16" s="14" t="s">
        <v>130</v>
      </c>
      <c r="B16" s="69">
        <v>66.666773836647508</v>
      </c>
      <c r="C16" s="69">
        <v>94.655209033561334</v>
      </c>
      <c r="D16" s="69">
        <v>67.375065024747997</v>
      </c>
      <c r="E16" s="69">
        <v>65.640524594958393</v>
      </c>
      <c r="F16" s="69">
        <v>66.10268491842784</v>
      </c>
      <c r="G16" s="69">
        <v>31.36375812001878</v>
      </c>
      <c r="H16" s="73"/>
    </row>
    <row r="17" spans="1:8" ht="17" customHeight="1">
      <c r="A17" s="72" t="s">
        <v>129</v>
      </c>
      <c r="B17" s="25">
        <v>16419.823045454545</v>
      </c>
      <c r="C17" s="25"/>
      <c r="D17" s="25">
        <v>22471.052100000001</v>
      </c>
      <c r="E17" s="25">
        <v>25400.09523809524</v>
      </c>
      <c r="F17" s="25">
        <v>30296.715789473681</v>
      </c>
      <c r="G17" s="25">
        <v>20030.59523809524</v>
      </c>
      <c r="H17" s="73"/>
    </row>
    <row r="18" spans="1:8" ht="17" customHeight="1">
      <c r="A18" s="14"/>
      <c r="B18" s="11"/>
      <c r="C18" s="11"/>
      <c r="D18" s="11"/>
      <c r="E18" s="11"/>
      <c r="F18" s="11"/>
      <c r="G18" s="11"/>
      <c r="H18" s="73"/>
    </row>
    <row r="19" spans="1:8" ht="23" customHeight="1">
      <c r="A19" s="75" t="s">
        <v>128</v>
      </c>
      <c r="B19" s="75">
        <v>44957</v>
      </c>
      <c r="C19" s="75" t="s">
        <v>112</v>
      </c>
      <c r="D19" s="75">
        <v>44926</v>
      </c>
      <c r="E19" s="75">
        <v>44895</v>
      </c>
      <c r="F19" s="75">
        <v>44865</v>
      </c>
      <c r="G19" s="75">
        <v>44592</v>
      </c>
      <c r="H19" s="73"/>
    </row>
    <row r="20" spans="1:8" ht="17" customHeight="1">
      <c r="A20" s="15" t="s">
        <v>127</v>
      </c>
      <c r="B20" s="76"/>
      <c r="C20" s="76"/>
      <c r="D20" s="76"/>
      <c r="E20" s="76"/>
      <c r="F20" s="76"/>
      <c r="G20" s="76"/>
      <c r="H20" s="73"/>
    </row>
    <row r="21" spans="1:8" ht="17" customHeight="1">
      <c r="A21" s="24" t="s">
        <v>126</v>
      </c>
      <c r="B21" s="71">
        <v>58.975000000000001</v>
      </c>
      <c r="C21" s="71">
        <v>77.873487325676976</v>
      </c>
      <c r="D21" s="71">
        <v>57.481999999999999</v>
      </c>
      <c r="E21" s="71">
        <v>56.582999999999998</v>
      </c>
      <c r="F21" s="71">
        <v>55.195</v>
      </c>
      <c r="G21" s="71">
        <v>28.529</v>
      </c>
      <c r="H21" s="73"/>
    </row>
    <row r="22" spans="1:8" ht="17" customHeight="1">
      <c r="A22" s="15" t="s">
        <v>125</v>
      </c>
      <c r="B22" s="73"/>
      <c r="C22" s="73"/>
      <c r="D22" s="73"/>
      <c r="E22" s="73"/>
      <c r="F22" s="73"/>
      <c r="G22" s="73"/>
    </row>
    <row r="23" spans="1:8" ht="17" customHeight="1">
      <c r="A23" s="24" t="s">
        <v>124</v>
      </c>
      <c r="B23" s="71">
        <v>74.667000000000002</v>
      </c>
      <c r="C23" s="71">
        <v>106.40181520494903</v>
      </c>
      <c r="D23" s="71">
        <v>74.667000000000002</v>
      </c>
      <c r="E23" s="71">
        <v>74.661000000000001</v>
      </c>
      <c r="F23" s="71">
        <v>74.653000000000006</v>
      </c>
      <c r="G23" s="71">
        <v>38.244</v>
      </c>
    </row>
    <row r="24" spans="1:8" ht="17" customHeight="1">
      <c r="A24" s="12" t="s">
        <v>123</v>
      </c>
      <c r="B24" s="69">
        <v>65.94059852005806</v>
      </c>
      <c r="C24" s="69">
        <v>90.057660048704633</v>
      </c>
      <c r="D24" s="69">
        <v>65.910514744203653</v>
      </c>
      <c r="E24" s="69">
        <v>65.80397085746533</v>
      </c>
      <c r="F24" s="69">
        <v>65.812592073616841</v>
      </c>
      <c r="G24" s="69">
        <v>35.275978692989028</v>
      </c>
    </row>
    <row r="25" spans="1:8" ht="17" customHeight="1">
      <c r="A25" s="24" t="s">
        <v>122</v>
      </c>
      <c r="B25" s="71">
        <v>66.520415274203529</v>
      </c>
      <c r="C25" s="71">
        <v>91.105634055377422</v>
      </c>
      <c r="D25" s="71">
        <v>66.477065029668992</v>
      </c>
      <c r="E25" s="71">
        <v>66.48712768332355</v>
      </c>
      <c r="F25" s="71">
        <v>66.476859624894345</v>
      </c>
      <c r="G25" s="71">
        <v>35.978078528264888</v>
      </c>
    </row>
    <row r="26" spans="1:8" ht="17" customHeight="1">
      <c r="A26" s="12" t="s">
        <v>121</v>
      </c>
      <c r="B26" s="69">
        <v>68.938941659987066</v>
      </c>
      <c r="C26" s="69">
        <v>95.534385637908102</v>
      </c>
      <c r="D26" s="69">
        <v>68.582133371391976</v>
      </c>
      <c r="E26" s="69">
        <v>68.523395318800894</v>
      </c>
      <c r="F26" s="69">
        <v>68.37888307773332</v>
      </c>
      <c r="G26" s="69">
        <v>35.779143418938354</v>
      </c>
    </row>
    <row r="27" spans="1:8" ht="17" customHeight="1">
      <c r="A27" s="24" t="s">
        <v>120</v>
      </c>
      <c r="B27" s="71">
        <v>69.584047801278743</v>
      </c>
      <c r="C27" s="71">
        <v>96.731499012988834</v>
      </c>
      <c r="D27" s="71">
        <v>69.445527915375735</v>
      </c>
      <c r="E27" s="71">
        <v>69.311516921799395</v>
      </c>
      <c r="F27" s="71">
        <v>69.192099914091457</v>
      </c>
      <c r="G27" s="71">
        <v>36.719081003716688</v>
      </c>
    </row>
    <row r="28" spans="1:8" ht="17" customHeight="1">
      <c r="A28" s="15" t="s">
        <v>119</v>
      </c>
      <c r="B28" s="69">
        <v>71</v>
      </c>
      <c r="C28" s="69">
        <v>99.382681044748992</v>
      </c>
      <c r="D28" s="69">
        <v>71</v>
      </c>
      <c r="E28" s="69">
        <v>71</v>
      </c>
      <c r="F28" s="69">
        <v>71</v>
      </c>
      <c r="G28" s="69">
        <v>33.322580645161288</v>
      </c>
    </row>
    <row r="29" spans="1:8" ht="23" customHeight="1">
      <c r="A29" s="75" t="s">
        <v>118</v>
      </c>
      <c r="B29" s="75">
        <v>44957</v>
      </c>
      <c r="C29" s="75" t="s">
        <v>112</v>
      </c>
      <c r="D29" s="75">
        <v>44926</v>
      </c>
      <c r="E29" s="75">
        <v>44895</v>
      </c>
      <c r="F29" s="75">
        <v>44865</v>
      </c>
      <c r="G29" s="75">
        <v>44592</v>
      </c>
    </row>
    <row r="30" spans="1:8" ht="17" customHeight="1">
      <c r="A30" s="39" t="s">
        <v>117</v>
      </c>
      <c r="B30" s="79"/>
      <c r="C30" s="79"/>
      <c r="D30" s="79"/>
      <c r="E30" s="79"/>
      <c r="F30" s="79"/>
      <c r="G30" s="79"/>
    </row>
    <row r="31" spans="1:8" ht="17" customHeight="1">
      <c r="A31" s="10" t="s">
        <v>116</v>
      </c>
      <c r="B31" s="69">
        <v>76.754000000000005</v>
      </c>
      <c r="C31" s="69">
        <v>115.27242198764594</v>
      </c>
      <c r="D31" s="69">
        <v>75.426000000000002</v>
      </c>
      <c r="E31" s="69">
        <v>74.494</v>
      </c>
      <c r="F31" s="69">
        <v>72.453000000000003</v>
      </c>
      <c r="G31" s="69">
        <v>41.587000000000003</v>
      </c>
      <c r="H31" s="78"/>
    </row>
    <row r="32" spans="1:8" ht="17" customHeight="1">
      <c r="A32" s="40" t="s">
        <v>115</v>
      </c>
      <c r="B32" s="71">
        <v>74.506</v>
      </c>
      <c r="C32" s="71">
        <v>109.54894511385911</v>
      </c>
      <c r="D32" s="71">
        <v>73.274000000000001</v>
      </c>
      <c r="E32" s="71">
        <v>73.915000000000006</v>
      </c>
      <c r="F32" s="71">
        <v>72.370999999999995</v>
      </c>
      <c r="G32" s="71">
        <v>35.683999999999997</v>
      </c>
      <c r="H32" s="78"/>
    </row>
    <row r="33" spans="1:9" ht="17" customHeight="1">
      <c r="A33" s="10" t="s">
        <v>114</v>
      </c>
      <c r="B33" s="69">
        <v>61.432000000000002</v>
      </c>
      <c r="C33" s="69">
        <v>82.086910227561049</v>
      </c>
      <c r="D33" s="69">
        <v>61.427999999999997</v>
      </c>
      <c r="E33" s="69">
        <v>61.22</v>
      </c>
      <c r="F33" s="69">
        <v>61.087000000000003</v>
      </c>
      <c r="G33" s="69">
        <v>34.798000000000002</v>
      </c>
    </row>
    <row r="34" spans="1:9" ht="17" customHeight="1">
      <c r="A34" s="40" t="s">
        <v>5</v>
      </c>
      <c r="B34" s="71">
        <v>58.182000000000002</v>
      </c>
      <c r="C34" s="71">
        <v>76.532821614670439</v>
      </c>
      <c r="D34" s="71">
        <v>62.707000000000001</v>
      </c>
      <c r="E34" s="71">
        <v>61.418999999999997</v>
      </c>
      <c r="F34" s="71">
        <v>60.844999999999999</v>
      </c>
      <c r="G34" s="71">
        <v>30.513999999999999</v>
      </c>
    </row>
    <row r="35" spans="1:9" ht="17" customHeight="1">
      <c r="A35" s="10" t="s">
        <v>6</v>
      </c>
      <c r="B35" s="69">
        <v>46.207999999999998</v>
      </c>
      <c r="C35" s="69">
        <v>57.384444850682861</v>
      </c>
      <c r="D35" s="69">
        <v>48.676000000000002</v>
      </c>
      <c r="E35" s="69">
        <v>48.656999999999996</v>
      </c>
      <c r="F35" s="69">
        <v>50.295999999999999</v>
      </c>
      <c r="G35" s="69">
        <v>28.73</v>
      </c>
    </row>
    <row r="36" spans="1:9" ht="17" customHeight="1">
      <c r="A36" s="40" t="s">
        <v>7</v>
      </c>
      <c r="B36" s="71">
        <v>79.233999999999995</v>
      </c>
      <c r="C36" s="71">
        <v>115.46063055773281</v>
      </c>
      <c r="D36" s="71">
        <v>81.194999999999993</v>
      </c>
      <c r="E36" s="71">
        <v>79.055999999999997</v>
      </c>
      <c r="F36" s="71">
        <v>82.932000000000002</v>
      </c>
      <c r="G36" s="71">
        <v>54.89</v>
      </c>
      <c r="H36" s="11"/>
      <c r="I36" s="77"/>
    </row>
    <row r="37" spans="1:9" ht="17" customHeight="1">
      <c r="A37" s="10" t="s">
        <v>36</v>
      </c>
      <c r="B37" s="69">
        <v>78.91</v>
      </c>
      <c r="C37" s="69">
        <v>114.8061350432136</v>
      </c>
      <c r="D37" s="69">
        <v>76.97</v>
      </c>
      <c r="E37" s="69">
        <v>76.84</v>
      </c>
      <c r="F37" s="69">
        <v>68.77</v>
      </c>
      <c r="G37" s="69">
        <v>43.05</v>
      </c>
      <c r="H37" s="11"/>
    </row>
    <row r="38" spans="1:9" ht="23" customHeight="1">
      <c r="A38" s="75" t="s">
        <v>113</v>
      </c>
      <c r="B38" s="75">
        <v>44957</v>
      </c>
      <c r="C38" s="75" t="s">
        <v>112</v>
      </c>
      <c r="D38" s="75">
        <v>44926</v>
      </c>
      <c r="E38" s="75">
        <v>44895</v>
      </c>
      <c r="F38" s="75">
        <v>44865</v>
      </c>
      <c r="G38" s="75">
        <v>44592</v>
      </c>
      <c r="H38" s="11"/>
    </row>
    <row r="39" spans="1:9" ht="17" customHeight="1">
      <c r="A39" s="39" t="s">
        <v>111</v>
      </c>
      <c r="B39" s="71">
        <v>0.31478554621512411</v>
      </c>
      <c r="C39" s="71">
        <v>0.31524067296435643</v>
      </c>
      <c r="D39" s="71">
        <v>0.32186478560801496</v>
      </c>
      <c r="E39" s="71">
        <v>0.32584873297726963</v>
      </c>
      <c r="F39" s="71">
        <v>0.33831329648304465</v>
      </c>
      <c r="G39" s="71">
        <v>0.37332577406798539</v>
      </c>
    </row>
    <row r="40" spans="1:9" ht="17" customHeight="1">
      <c r="A40" s="15" t="s">
        <v>110</v>
      </c>
      <c r="B40" s="69">
        <v>3.5579999999999998</v>
      </c>
      <c r="C40" s="69">
        <v>3.6166739573741724</v>
      </c>
      <c r="D40" s="69">
        <v>5.4</v>
      </c>
      <c r="E40" s="69">
        <v>4.26</v>
      </c>
      <c r="F40" s="69">
        <v>4.5460000000000003</v>
      </c>
      <c r="G40" s="69">
        <v>4.97</v>
      </c>
    </row>
    <row r="41" spans="1:9" ht="21" customHeight="1">
      <c r="A41" s="75" t="s">
        <v>109</v>
      </c>
      <c r="B41" s="75">
        <v>44957</v>
      </c>
      <c r="C41" s="75" t="s">
        <v>108</v>
      </c>
      <c r="D41" s="75">
        <v>44926</v>
      </c>
      <c r="E41" s="75">
        <v>44895</v>
      </c>
      <c r="F41" s="75">
        <v>44865</v>
      </c>
      <c r="G41" s="75">
        <v>44592</v>
      </c>
    </row>
    <row r="42" spans="1:9" ht="17" customHeight="1">
      <c r="A42" s="39" t="s">
        <v>107</v>
      </c>
      <c r="B42" s="74"/>
      <c r="C42" s="74"/>
      <c r="D42" s="74"/>
      <c r="E42" s="74"/>
      <c r="F42" s="74"/>
      <c r="G42" s="74"/>
    </row>
    <row r="43" spans="1:9" ht="17" customHeight="1">
      <c r="A43" s="10" t="s">
        <v>106</v>
      </c>
      <c r="B43" s="69">
        <v>182.11865483870974</v>
      </c>
      <c r="C43" s="69">
        <v>5.6054986375908777</v>
      </c>
      <c r="D43" s="69">
        <v>172.45186774193553</v>
      </c>
      <c r="E43" s="69">
        <v>162.10161666666673</v>
      </c>
      <c r="F43" s="69">
        <v>152.05166451612905</v>
      </c>
      <c r="G43" s="69">
        <v>103.9293548387097</v>
      </c>
    </row>
    <row r="44" spans="1:9" ht="14" customHeight="1">
      <c r="A44" s="40" t="s">
        <v>105</v>
      </c>
      <c r="B44" s="71">
        <v>185.15819354838706</v>
      </c>
      <c r="C44" s="71">
        <v>5.6814000478888182</v>
      </c>
      <c r="D44" s="71">
        <v>175.20414516129031</v>
      </c>
      <c r="E44" s="71">
        <v>164.84505000000001</v>
      </c>
      <c r="F44" s="71">
        <v>154.64470967741934</v>
      </c>
      <c r="G44" s="71">
        <v>106.28309677419355</v>
      </c>
    </row>
    <row r="45" spans="1:9" ht="17" customHeight="1">
      <c r="A45" s="15" t="s">
        <v>104</v>
      </c>
      <c r="B45" s="69">
        <v>35.119796677419359</v>
      </c>
      <c r="C45" s="69">
        <v>6.6875393551730999</v>
      </c>
      <c r="D45" s="69">
        <v>32.918367870967735</v>
      </c>
      <c r="E45" s="69">
        <v>30.736488466666671</v>
      </c>
      <c r="F45" s="69">
        <v>28.928163483870968</v>
      </c>
      <c r="G45" s="69">
        <v>18.814972677419355</v>
      </c>
    </row>
    <row r="46" spans="1:9" ht="14" customHeight="1">
      <c r="A46" s="39" t="s">
        <v>103</v>
      </c>
      <c r="B46" s="71">
        <v>196.30964816129031</v>
      </c>
      <c r="C46" s="71">
        <v>7.5210098202023623</v>
      </c>
      <c r="D46" s="71">
        <v>182.57794312903229</v>
      </c>
      <c r="E46" s="71">
        <v>161.68255700000006</v>
      </c>
      <c r="F46" s="71">
        <v>149.63783980645164</v>
      </c>
      <c r="G46" s="71">
        <v>117.62594796774192</v>
      </c>
    </row>
    <row r="47" spans="1:9" ht="17" customHeight="1">
      <c r="A47" s="14" t="s">
        <v>102</v>
      </c>
      <c r="B47" s="69">
        <v>1199.5767518596365</v>
      </c>
      <c r="C47" s="69">
        <v>7.4616182497055261</v>
      </c>
      <c r="D47" s="69">
        <v>1116.2839080574925</v>
      </c>
      <c r="E47" s="69">
        <v>1032.0271055236085</v>
      </c>
      <c r="F47" s="69">
        <v>958.13107985884199</v>
      </c>
      <c r="G47" s="69">
        <v>693.3596627038288</v>
      </c>
    </row>
    <row r="48" spans="1:9" ht="16.25" customHeight="1">
      <c r="A48" s="72" t="s">
        <v>101</v>
      </c>
      <c r="B48" s="71">
        <v>95.347488778903625</v>
      </c>
      <c r="C48" s="71">
        <v>2.2920918255869838</v>
      </c>
      <c r="D48" s="71">
        <v>93.21100690899523</v>
      </c>
      <c r="E48" s="71">
        <v>90.125509116918266</v>
      </c>
      <c r="F48" s="71">
        <v>88.25303798498814</v>
      </c>
      <c r="G48" s="71">
        <v>101.94522313506631</v>
      </c>
    </row>
    <row r="49" spans="1:7" ht="17" customHeight="1">
      <c r="A49" s="70"/>
      <c r="B49" s="69"/>
      <c r="C49" s="69"/>
      <c r="D49" s="69"/>
      <c r="E49" s="69"/>
      <c r="F49" s="69"/>
      <c r="G49" s="69"/>
    </row>
    <row r="50" spans="1:7" ht="5" customHeight="1"/>
    <row r="51" spans="1:7" ht="25.25" customHeight="1">
      <c r="A51" s="145" t="s">
        <v>100</v>
      </c>
      <c r="B51" s="145"/>
      <c r="C51" s="145"/>
      <c r="D51" s="145"/>
      <c r="E51" s="145"/>
      <c r="F51" s="145"/>
      <c r="G51" s="145"/>
    </row>
    <row r="52" spans="1:7" ht="27.75" customHeight="1">
      <c r="A52" s="145" t="s">
        <v>99</v>
      </c>
      <c r="B52" s="145"/>
      <c r="C52" s="145"/>
      <c r="D52" s="145"/>
      <c r="E52" s="145"/>
      <c r="F52" s="145"/>
      <c r="G52" s="145"/>
    </row>
  </sheetData>
  <mergeCells count="2">
    <mergeCell ref="A51:G51"/>
    <mergeCell ref="A52:G52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CD9E-CD97-4EE6-BA27-54D25ABC7B00}">
  <sheetPr>
    <tabColor theme="3"/>
  </sheetPr>
  <dimension ref="A1:J20"/>
  <sheetViews>
    <sheetView showGridLines="0" zoomScaleNormal="100" zoomScaleSheetLayoutView="100" workbookViewId="0">
      <selection activeCell="A12" sqref="A12:XFD12"/>
    </sheetView>
  </sheetViews>
  <sheetFormatPr baseColWidth="10" defaultColWidth="11.3984375" defaultRowHeight="13"/>
  <cols>
    <col min="1" max="1" width="2.19921875" style="89" customWidth="1"/>
    <col min="2" max="2" width="46.796875" style="89" customWidth="1"/>
    <col min="3" max="3" width="14.3984375" style="89" customWidth="1"/>
    <col min="4" max="4" width="13.19921875" style="89" customWidth="1"/>
    <col min="5" max="5" width="16" style="90" customWidth="1"/>
    <col min="6" max="6" width="2" style="89" customWidth="1"/>
    <col min="7" max="16384" width="11.3984375" style="89"/>
  </cols>
  <sheetData>
    <row r="1" spans="1:10">
      <c r="A1" s="91"/>
      <c r="B1" s="113"/>
      <c r="C1" s="113"/>
      <c r="D1" s="113"/>
      <c r="E1" s="112"/>
      <c r="F1" s="91"/>
      <c r="H1" s="98"/>
      <c r="I1" s="98"/>
      <c r="J1" s="98"/>
    </row>
    <row r="2" spans="1:10">
      <c r="A2" s="91"/>
      <c r="B2" s="115"/>
      <c r="C2" s="115"/>
      <c r="D2" s="115"/>
      <c r="E2" s="114"/>
      <c r="F2" s="91"/>
      <c r="H2" s="98"/>
      <c r="I2" s="98"/>
      <c r="J2" s="98"/>
    </row>
    <row r="3" spans="1:10" ht="9" customHeight="1">
      <c r="A3" s="91"/>
      <c r="B3" s="113"/>
      <c r="C3" s="113"/>
      <c r="D3" s="113"/>
      <c r="E3" s="112"/>
      <c r="F3" s="91"/>
      <c r="H3" s="98"/>
      <c r="I3" s="98"/>
      <c r="J3" s="98"/>
    </row>
    <row r="4" spans="1:10" ht="19" customHeight="1">
      <c r="A4" s="91"/>
      <c r="B4" s="111" t="s">
        <v>156</v>
      </c>
      <c r="C4" s="110">
        <f>EOMONTH(D4,0)+1</f>
        <v>44927</v>
      </c>
      <c r="D4" s="110">
        <f>EOMONTH(E4,0)+1</f>
        <v>44896</v>
      </c>
      <c r="E4" s="110">
        <v>44866</v>
      </c>
      <c r="F4" s="91"/>
      <c r="H4" s="98"/>
      <c r="I4" s="98"/>
      <c r="J4" s="98"/>
    </row>
    <row r="5" spans="1:10" ht="1" customHeight="1">
      <c r="A5" s="91"/>
      <c r="B5" s="109"/>
      <c r="C5" s="108"/>
      <c r="D5" s="108"/>
      <c r="E5" s="107"/>
      <c r="F5" s="91"/>
      <c r="H5" s="98"/>
      <c r="I5" s="98"/>
      <c r="J5" s="98"/>
    </row>
    <row r="6" spans="1:10" ht="17" customHeight="1">
      <c r="A6" s="91"/>
      <c r="B6" s="106" t="s">
        <v>155</v>
      </c>
      <c r="C6" s="147" t="s">
        <v>154</v>
      </c>
      <c r="D6" s="147"/>
      <c r="E6" s="147"/>
      <c r="F6" s="91"/>
      <c r="H6" s="98"/>
      <c r="I6" s="98"/>
      <c r="J6" s="98"/>
    </row>
    <row r="7" spans="1:10" ht="17" customHeight="1">
      <c r="A7" s="91"/>
      <c r="B7" s="102" t="s">
        <v>153</v>
      </c>
      <c r="C7" s="104">
        <v>19.289687492399711</v>
      </c>
      <c r="D7" s="104">
        <v>18.88347146388827</v>
      </c>
      <c r="E7" s="104">
        <v>19.418192176940234</v>
      </c>
      <c r="F7" s="91"/>
      <c r="H7" s="98"/>
      <c r="I7" s="98"/>
      <c r="J7" s="98"/>
    </row>
    <row r="8" spans="1:10" ht="17" customHeight="1">
      <c r="A8" s="91"/>
      <c r="B8" s="100" t="s">
        <v>152</v>
      </c>
      <c r="C8" s="105">
        <v>6.1916009329291066</v>
      </c>
      <c r="D8" s="105">
        <v>5.5201460898822265</v>
      </c>
      <c r="E8" s="105">
        <v>6.0844557834542812</v>
      </c>
      <c r="F8" s="91"/>
      <c r="H8" s="98"/>
      <c r="I8" s="98"/>
      <c r="J8" s="98"/>
    </row>
    <row r="9" spans="1:10" ht="17" customHeight="1">
      <c r="A9" s="91"/>
      <c r="B9" s="102" t="s">
        <v>151</v>
      </c>
      <c r="C9" s="104">
        <v>32.805588933291773</v>
      </c>
      <c r="D9" s="104">
        <v>32.491671717615894</v>
      </c>
      <c r="E9" s="104">
        <v>32.322300546468632</v>
      </c>
      <c r="F9" s="91"/>
      <c r="H9" s="98"/>
      <c r="I9" s="98"/>
      <c r="J9" s="98"/>
    </row>
    <row r="10" spans="1:10" ht="17" customHeight="1">
      <c r="A10" s="91"/>
      <c r="B10" s="100" t="s">
        <v>150</v>
      </c>
      <c r="C10" s="105">
        <v>3.6019307899745914</v>
      </c>
      <c r="D10" s="105">
        <v>3.7146459641728691</v>
      </c>
      <c r="E10" s="105">
        <v>3.3964078774019892</v>
      </c>
      <c r="F10" s="91"/>
      <c r="H10" s="98"/>
      <c r="I10" s="98"/>
      <c r="J10" s="98"/>
    </row>
    <row r="11" spans="1:10" ht="17" customHeight="1">
      <c r="A11" s="91"/>
      <c r="B11" s="102" t="s">
        <v>149</v>
      </c>
      <c r="C11" s="104">
        <v>8.7126052984178592</v>
      </c>
      <c r="D11" s="104">
        <v>7.7921660087196187</v>
      </c>
      <c r="E11" s="104">
        <v>7.1282068100661409</v>
      </c>
      <c r="F11" s="91"/>
      <c r="H11" s="98"/>
      <c r="I11" s="98"/>
      <c r="J11" s="98"/>
    </row>
    <row r="12" spans="1:10" ht="17" customHeight="1">
      <c r="A12" s="91"/>
      <c r="B12" s="103" t="s">
        <v>148</v>
      </c>
      <c r="C12" s="148" t="s">
        <v>147</v>
      </c>
      <c r="D12" s="148"/>
      <c r="E12" s="148"/>
      <c r="F12" s="91"/>
      <c r="H12" s="98"/>
      <c r="I12" s="98"/>
      <c r="J12" s="98"/>
    </row>
    <row r="13" spans="1:10" ht="17" customHeight="1">
      <c r="A13" s="91"/>
      <c r="B13" s="100" t="s">
        <v>146</v>
      </c>
      <c r="C13" s="99">
        <v>24</v>
      </c>
      <c r="D13" s="99">
        <v>24</v>
      </c>
      <c r="E13" s="99">
        <v>24</v>
      </c>
      <c r="F13" s="91"/>
      <c r="H13" s="98"/>
      <c r="I13" s="98"/>
      <c r="J13" s="98"/>
    </row>
    <row r="14" spans="1:10" ht="17" customHeight="1">
      <c r="A14" s="91"/>
      <c r="B14" s="102" t="s">
        <v>145</v>
      </c>
      <c r="C14" s="101">
        <v>63.607068862672072</v>
      </c>
      <c r="D14" s="101">
        <v>62.477472974257616</v>
      </c>
      <c r="E14" s="101">
        <v>62.908307074836408</v>
      </c>
      <c r="F14" s="91"/>
      <c r="H14" s="98"/>
      <c r="I14" s="98"/>
      <c r="J14" s="98"/>
    </row>
    <row r="15" spans="1:10" ht="19" customHeight="1">
      <c r="A15" s="91"/>
      <c r="B15" s="100" t="s">
        <v>144</v>
      </c>
      <c r="C15" s="99">
        <v>39.607068862672072</v>
      </c>
      <c r="D15" s="99">
        <v>38.477472974257616</v>
      </c>
      <c r="E15" s="99">
        <v>38.908307074836408</v>
      </c>
      <c r="F15" s="91"/>
      <c r="H15" s="98"/>
      <c r="I15" s="98"/>
      <c r="J15" s="98"/>
    </row>
    <row r="16" spans="1:10" ht="5" customHeight="1">
      <c r="A16" s="91"/>
      <c r="B16" s="146"/>
      <c r="C16" s="146"/>
      <c r="D16" s="146"/>
      <c r="E16" s="146"/>
      <c r="F16" s="91"/>
    </row>
    <row r="17" spans="1:6" s="94" customFormat="1" ht="14">
      <c r="A17" s="95"/>
      <c r="B17" s="97" t="s">
        <v>143</v>
      </c>
      <c r="C17" s="93"/>
      <c r="D17" s="93"/>
      <c r="E17" s="96"/>
      <c r="F17" s="95"/>
    </row>
    <row r="18" spans="1:6" s="94" customFormat="1" ht="14">
      <c r="A18" s="95"/>
      <c r="B18" s="97"/>
      <c r="C18" s="93"/>
      <c r="D18" s="93"/>
      <c r="E18" s="96"/>
      <c r="F18" s="95"/>
    </row>
    <row r="19" spans="1:6" s="94" customFormat="1" ht="14">
      <c r="A19" s="95"/>
      <c r="B19" s="97"/>
      <c r="C19" s="93"/>
      <c r="D19" s="93"/>
      <c r="E19" s="96"/>
      <c r="F19" s="95"/>
    </row>
    <row r="20" spans="1:6">
      <c r="A20" s="91"/>
      <c r="B20" s="91"/>
      <c r="C20" s="93"/>
      <c r="D20" s="93"/>
      <c r="E20" s="92"/>
      <c r="F20" s="91"/>
    </row>
  </sheetData>
  <mergeCells count="3">
    <mergeCell ref="B16:E16"/>
    <mergeCell ref="C6:E6"/>
    <mergeCell ref="C12:E12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0" ma:contentTypeDescription="Crear nuevo documento." ma:contentTypeScope="" ma:versionID="47c47f37c3406d1ac87961356c423751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3ece5e8993f9434f511c9f498c54e14a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42d748d9-fef5-4b66-a16b-3351eb7eceb6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2F2409-3FBC-4BEE-A9AE-2B937FBA8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Microsoft Office User</cp:lastModifiedBy>
  <cp:revision/>
  <dcterms:created xsi:type="dcterms:W3CDTF">2016-07-26T18:15:50Z</dcterms:created>
  <dcterms:modified xsi:type="dcterms:W3CDTF">2023-03-03T16:22:43Z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</Properties>
</file>