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l10868\OneDrive - BCRA\Documentos compartidos - Subgerencia de Inclusion Financiera\02 INFORME DE INCLUSION FINANCIERA\2025 1° IIF\99 VERSIONES FINALES\"/>
    </mc:Choice>
  </mc:AlternateContent>
  <xr:revisionPtr revIDLastSave="0" documentId="13_ncr:1_{BA3EAE24-21A0-4A65-95C0-9A2F90313736}" xr6:coauthVersionLast="47" xr6:coauthVersionMax="47" xr10:uidLastSave="{00000000-0000-0000-0000-000000000000}"/>
  <bookViews>
    <workbookView xWindow="-120" yWindow="-120" windowWidth="29040" windowHeight="15720" tabRatio="909" activeTab="1" xr2:uid="{02AF25E8-6990-468A-AC5C-0DFCEC95362B}"/>
  </bookViews>
  <sheets>
    <sheet name="IIF" sheetId="14" r:id="rId1"/>
    <sheet name="Índice  " sheetId="84" r:id="rId2"/>
    <sheet name="1.1" sheetId="9" r:id="rId3"/>
    <sheet name="1.2" sheetId="10" r:id="rId4"/>
    <sheet name="1.3" sheetId="66" r:id="rId5"/>
    <sheet name="Tabla 1.1" sheetId="13" r:id="rId6"/>
    <sheet name="2.1" sheetId="18" r:id="rId7"/>
    <sheet name="2.2" sheetId="58" r:id="rId8"/>
    <sheet name="2.3" sheetId="59" r:id="rId9"/>
    <sheet name="2.4" sheetId="21" r:id="rId10"/>
    <sheet name="Tabla 2.1" sheetId="23" r:id="rId11"/>
    <sheet name="3.1.1" sheetId="24" r:id="rId12"/>
    <sheet name="3.1.2" sheetId="25" r:id="rId13"/>
    <sheet name="Tabla 3.1.1" sheetId="37" r:id="rId14"/>
    <sheet name="Tabla 3.1.2" sheetId="61" r:id="rId15"/>
    <sheet name="3.1.3" sheetId="63" r:id="rId16"/>
    <sheet name="3.1.4" sheetId="64" r:id="rId17"/>
    <sheet name="3.1.5" sheetId="65" r:id="rId18"/>
    <sheet name="3.2.1" sheetId="39" r:id="rId19"/>
    <sheet name="Tabla 3.2.1" sheetId="57" r:id="rId20"/>
    <sheet name="3.2.2" sheetId="60" r:id="rId21"/>
    <sheet name="3.2.3" sheetId="41" r:id="rId22"/>
    <sheet name="3.2.4" sheetId="42" r:id="rId23"/>
    <sheet name="3.2.5" sheetId="45" r:id="rId24"/>
    <sheet name="3.2.6" sheetId="54" r:id="rId25"/>
    <sheet name="3.2.7" sheetId="56" r:id="rId26"/>
    <sheet name="4.1.1" sheetId="26" r:id="rId27"/>
    <sheet name="4.1.2" sheetId="29" r:id="rId28"/>
    <sheet name="4.1.3" sheetId="69" r:id="rId29"/>
    <sheet name="4.1.4" sheetId="70" r:id="rId30"/>
    <sheet name="4.1.5" sheetId="71" r:id="rId31"/>
    <sheet name="4.1.6" sheetId="72" r:id="rId32"/>
    <sheet name="4.1.7" sheetId="67" r:id="rId33"/>
    <sheet name="4.1.8" sheetId="68" r:id="rId34"/>
    <sheet name="4.2.1" sheetId="73" r:id="rId35"/>
    <sheet name="4.2.2" sheetId="74" r:id="rId36"/>
    <sheet name="4.2.3" sheetId="76" r:id="rId37"/>
    <sheet name="4.2.4" sheetId="77" r:id="rId38"/>
    <sheet name="4.2.5" sheetId="78" r:id="rId39"/>
    <sheet name="A1.1" sheetId="79" r:id="rId40"/>
    <sheet name="A1.2" sheetId="80" r:id="rId41"/>
    <sheet name="Tabla A1.1" sheetId="83" r:id="rId42"/>
    <sheet name="A1.3" sheetId="81" r:id="rId43"/>
    <sheet name="A1.4" sheetId="82" r:id="rId44"/>
  </sheets>
  <externalReferences>
    <externalReference r:id="rId45"/>
  </externalReferences>
  <definedNames>
    <definedName name="_01_Cuadro_resumen" localSheetId="4">'1.3'!#REF!</definedName>
    <definedName name="_01_Cuadro_resumen" localSheetId="16">'3.1.4'!#REF!</definedName>
    <definedName name="_01_Cuadro_resumen" localSheetId="17">'3.1.5'!#REF!</definedName>
    <definedName name="_01_Cuadro_resumen" localSheetId="18">'3.2.1'!#REF!</definedName>
    <definedName name="_01_Cuadro_resumen" localSheetId="20">'3.2.2'!#REF!</definedName>
    <definedName name="_01_Cuadro_resumen" localSheetId="21">'3.2.3'!#REF!</definedName>
    <definedName name="_01_Cuadro_resumen" localSheetId="22">'3.2.4'!#REF!</definedName>
    <definedName name="_01_Cuadro_resumen" localSheetId="23">'3.2.5'!#REF!</definedName>
    <definedName name="_01_Cuadro_resumen" localSheetId="24">#REF!</definedName>
    <definedName name="_01_Cuadro_resumen" localSheetId="25">#REF!</definedName>
    <definedName name="_01_Cuadro_resumen" localSheetId="26">#REF!</definedName>
    <definedName name="_01_Cuadro_resumen" localSheetId="27">#REF!</definedName>
    <definedName name="_01_Cuadro_resumen" localSheetId="28">#REF!</definedName>
    <definedName name="_01_Cuadro_resumen" localSheetId="29">#REF!</definedName>
    <definedName name="_01_Cuadro_resumen" localSheetId="32">'4.1.7'!#REF!</definedName>
    <definedName name="_01_Cuadro_resumen" localSheetId="33">#REF!</definedName>
    <definedName name="_01_Cuadro_resumen" localSheetId="34">'4.2.1'!#REF!</definedName>
    <definedName name="_01_Cuadro_resumen" localSheetId="35">'4.2.2'!#REF!</definedName>
    <definedName name="_01_Cuadro_resumen" localSheetId="36">'4.2.3'!#REF!</definedName>
    <definedName name="_01_Cuadro_resumen" localSheetId="37">'4.2.4'!#REF!</definedName>
    <definedName name="_01_Cuadro_resumen" localSheetId="38">'4.2.5'!#REF!</definedName>
    <definedName name="_01_Cuadro_resumen" localSheetId="39">'A1.1'!#REF!</definedName>
    <definedName name="_01_Cuadro_resumen" localSheetId="40">'A1.2'!#REF!</definedName>
    <definedName name="_01_Cuadro_resumen" localSheetId="19">#REF!</definedName>
    <definedName name="_01_Cuadro_resumen">#REF!</definedName>
    <definedName name="_xlnm._FilterDatabase" localSheetId="42" hidden="1">'A1.3'!#REF!</definedName>
    <definedName name="_xlnm._FilterDatabase" localSheetId="43" hidden="1">'A1.4'!#REF!</definedName>
    <definedName name="_xlnm._FilterDatabase" localSheetId="41" hidden="1">'Tabla A1.1'!#REF!</definedName>
    <definedName name="AAAAA">#REF!</definedName>
    <definedName name="AAAAAAAAAAAAAAA">#REF!</definedName>
    <definedName name="aasasa">#REF!</definedName>
    <definedName name="AASD">#REF!</definedName>
    <definedName name="DDDDDDDDDDDDDD">#REF!</definedName>
    <definedName name="DSADAS">#REF!</definedName>
    <definedName name="FDRCONT">#REF!</definedName>
    <definedName name="feb">#REF!</definedName>
    <definedName name="NAMES">#REF!</definedName>
    <definedName name="Nos">#REF!</definedName>
    <definedName name="nuemro">#REF!</definedName>
    <definedName name="nuevo">#REF!</definedName>
    <definedName name="numero">#REF!</definedName>
    <definedName name="PF_Pesos_x_tipo_entidad" localSheetId="4">[1]Datos!#REF!</definedName>
    <definedName name="PF_Pesos_x_tipo_entidad" localSheetId="16">[1]Datos!#REF!</definedName>
    <definedName name="PF_Pesos_x_tipo_entidad" localSheetId="17">[1]Datos!#REF!</definedName>
    <definedName name="PF_Pesos_x_tipo_entidad" localSheetId="18">[1]Datos!#REF!</definedName>
    <definedName name="PF_Pesos_x_tipo_entidad" localSheetId="20">[1]Datos!#REF!</definedName>
    <definedName name="PF_Pesos_x_tipo_entidad" localSheetId="21">[1]Datos!#REF!</definedName>
    <definedName name="PF_Pesos_x_tipo_entidad" localSheetId="22">[1]Datos!#REF!</definedName>
    <definedName name="PF_Pesos_x_tipo_entidad" localSheetId="23">[1]Datos!#REF!</definedName>
    <definedName name="PF_Pesos_x_tipo_entidad" localSheetId="24">[1]Datos!#REF!</definedName>
    <definedName name="PF_Pesos_x_tipo_entidad" localSheetId="25">[1]Datos!#REF!</definedName>
    <definedName name="PF_Pesos_x_tipo_entidad" localSheetId="26">[1]Datos!#REF!</definedName>
    <definedName name="PF_Pesos_x_tipo_entidad" localSheetId="27">[1]Datos!#REF!</definedName>
    <definedName name="PF_Pesos_x_tipo_entidad" localSheetId="28">[1]Datos!#REF!</definedName>
    <definedName name="PF_Pesos_x_tipo_entidad" localSheetId="29">[1]Datos!#REF!</definedName>
    <definedName name="PF_Pesos_x_tipo_entidad" localSheetId="32">[1]Datos!#REF!</definedName>
    <definedName name="PF_Pesos_x_tipo_entidad" localSheetId="33">[1]Datos!#REF!</definedName>
    <definedName name="PF_Pesos_x_tipo_entidad" localSheetId="34">[1]Datos!#REF!</definedName>
    <definedName name="PF_Pesos_x_tipo_entidad" localSheetId="35">[1]Datos!#REF!</definedName>
    <definedName name="PF_Pesos_x_tipo_entidad" localSheetId="36">[1]Datos!#REF!</definedName>
    <definedName name="PF_Pesos_x_tipo_entidad" localSheetId="37">[1]Datos!#REF!</definedName>
    <definedName name="PF_Pesos_x_tipo_entidad" localSheetId="38">[1]Datos!#REF!</definedName>
    <definedName name="PF_Pesos_x_tipo_entidad" localSheetId="39">[1]Datos!#REF!</definedName>
    <definedName name="PF_Pesos_x_tipo_entidad" localSheetId="40">[1]Datos!#REF!</definedName>
    <definedName name="PF_Pesos_x_tipo_entidad" localSheetId="19">[1]Datos!#REF!</definedName>
    <definedName name="PF_Pesos_x_tipo_entidad">[1]Datos!#REF!</definedName>
    <definedName name="s">#REF!</definedName>
    <definedName name="SAAAAAAAAAAAAAAAAAA">#REF!</definedName>
    <definedName name="SAS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83" l="1"/>
  <c r="C32" i="83"/>
  <c r="H12" i="61" l="1"/>
  <c r="F12" i="61"/>
  <c r="D12" i="61"/>
  <c r="H11" i="61"/>
  <c r="F11" i="61"/>
  <c r="D11" i="61"/>
  <c r="F10" i="61"/>
  <c r="D10" i="61"/>
  <c r="F9" i="61"/>
  <c r="D9" i="61"/>
  <c r="F8" i="61"/>
  <c r="D8" i="61"/>
</calcChain>
</file>

<file path=xl/sharedStrings.xml><?xml version="1.0" encoding="utf-8"?>
<sst xmlns="http://schemas.openxmlformats.org/spreadsheetml/2006/main" count="1337" uniqueCount="550">
  <si>
    <t>Informe de Inclusión Financiera</t>
  </si>
  <si>
    <t>Financial Inclusion Report</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</si>
  <si>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los oportunamente utilizados en ediciones previas. Se debe considerar la última versión disponible como de mejor calidad. </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</si>
  <si>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</si>
  <si>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figuras | Informe de Inclusión Financiera</t>
  </si>
  <si>
    <t>Charts index | Financial Inclusion Report</t>
  </si>
  <si>
    <t>#</t>
  </si>
  <si>
    <t>Título</t>
  </si>
  <si>
    <t>Title</t>
  </si>
  <si>
    <t>Sección</t>
  </si>
  <si>
    <t>Section</t>
  </si>
  <si>
    <t>Chart 1.1 | Evolution of access points to financial services (PDA)</t>
  </si>
  <si>
    <t>Período / Period</t>
  </si>
  <si>
    <t>Fuente | BCRA, redes e INDEC</t>
  </si>
  <si>
    <t>Source | BCRA, networks and INDEC</t>
  </si>
  <si>
    <t>Gráfico 1.2 | Indicadores de cobertura de los PDA</t>
  </si>
  <si>
    <t xml:space="preserve">Chart 1.2 | PDA's coverage indicators </t>
  </si>
  <si>
    <t>% de localidades con PDA / % of localities with PDA</t>
  </si>
  <si>
    <t>% de población adultos que vive en localidades con PDA /
% of adult population living in localities with PDA</t>
  </si>
  <si>
    <t>Nota | m.: miles.</t>
  </si>
  <si>
    <t># PDA cada 10.000</t>
  </si>
  <si>
    <t>%Loc. c/PDA</t>
  </si>
  <si>
    <t>tx_cl2_pob</t>
  </si>
  <si>
    <t>nu_PDAt_2306</t>
  </si>
  <si>
    <t>nu_PDAt_2312</t>
  </si>
  <si>
    <t>nu_PDAt_2406</t>
  </si>
  <si>
    <t>nu_PDAt_10mAd_2306</t>
  </si>
  <si>
    <t>nu_PDAt_10mAd_2312</t>
  </si>
  <si>
    <t>nu_PDAt_10mAd_2406</t>
  </si>
  <si>
    <t>part_loc_cPDA_2306</t>
  </si>
  <si>
    <t>part_loc_cPDA_2312</t>
  </si>
  <si>
    <t>part_loc_cPDA_2406</t>
  </si>
  <si>
    <t>Fuente | BCRA, redes e INDEC.</t>
  </si>
  <si>
    <t>Source | BCRA, networks and INDEC.</t>
  </si>
  <si>
    <t>En millones / In millions</t>
  </si>
  <si>
    <t>Tipo de cuenta / Type of account</t>
  </si>
  <si>
    <t>jun-21</t>
  </si>
  <si>
    <t>sep-21</t>
  </si>
  <si>
    <t>dic-21</t>
  </si>
  <si>
    <t>mar-22</t>
  </si>
  <si>
    <t>jun-22</t>
  </si>
  <si>
    <t>sep-22</t>
  </si>
  <si>
    <t>dic-22</t>
  </si>
  <si>
    <t>mar-23</t>
  </si>
  <si>
    <t>jun-23</t>
  </si>
  <si>
    <t>sep-23</t>
  </si>
  <si>
    <t>dic-23</t>
  </si>
  <si>
    <t>mar-24</t>
  </si>
  <si>
    <t>jun-24</t>
  </si>
  <si>
    <t>Sólo CBU / Only bank account</t>
  </si>
  <si>
    <t>Sólo CVU / Only payment account</t>
  </si>
  <si>
    <t>Al menos una cuenta / At least one account</t>
  </si>
  <si>
    <t>Nota | Tenencia conjunta: personas que tienen cuentas bancarias y de pago.</t>
  </si>
  <si>
    <t>Fuente | COELSA e INDEC</t>
  </si>
  <si>
    <t>Source | COELSA and INDEC</t>
  </si>
  <si>
    <t>Tenencia conjunta / Joint ownership</t>
  </si>
  <si>
    <t>Sólo cuentas bancarias / Only bank accounts</t>
  </si>
  <si>
    <t>Rango etario / Age group</t>
  </si>
  <si>
    <t>Jóvenes - 15 a 29 años / Teens and young adults - 15 to 29 years old</t>
  </si>
  <si>
    <t>Edad intermedia - 30 a 64 años / Middle aged - 30 to 64 years old</t>
  </si>
  <si>
    <t>Edad avanzada - 65 años o más / Old adults - 65 years old or older</t>
  </si>
  <si>
    <t>Región geógrafica / Goegraphical region</t>
  </si>
  <si>
    <t>Centro / Center</t>
  </si>
  <si>
    <t>NEA / Northeast</t>
  </si>
  <si>
    <t>NOA / Northwest</t>
  </si>
  <si>
    <t>Cuyo / Cuyo</t>
  </si>
  <si>
    <t>Patagonia / Patagonia</t>
  </si>
  <si>
    <t>Moneda / Currency</t>
  </si>
  <si>
    <t>Tarjetas / Cards</t>
  </si>
  <si>
    <t>Pagos inmediatos / Instant payments</t>
  </si>
  <si>
    <t xml:space="preserve">Total </t>
  </si>
  <si>
    <t xml:space="preserve">Fuente | Fuente | BCRA, INDEC y redes. </t>
  </si>
  <si>
    <t>Source | BCRA, INDEC and networks.</t>
  </si>
  <si>
    <t>Sólo cuentas de pago / Only payment accounts</t>
  </si>
  <si>
    <t>Proporción respecto a la población adulta / Proportion respect to adult population</t>
  </si>
  <si>
    <t>Porcentaje de deudores / 
Percentage of debtors</t>
  </si>
  <si>
    <t>Saldo promedio /
 Average balance</t>
  </si>
  <si>
    <t>Fuente | BCRA e INDEC.</t>
  </si>
  <si>
    <t>Source | BCRA and INDEC.</t>
  </si>
  <si>
    <t>Fuente | BCRA</t>
  </si>
  <si>
    <t>Source | BCRA</t>
  </si>
  <si>
    <t>Tamaño de localidad /
Municipality size</t>
  </si>
  <si>
    <t>Note | Joint ownership: people who hold both bank and payment accounts.</t>
  </si>
  <si>
    <t>Sólo entidades financieras (EEFF) / Only financial institutions (Fis)</t>
  </si>
  <si>
    <t>EEFF y PNFC / FIs and Non Financial Credit Providers</t>
  </si>
  <si>
    <t>Fuente de financiamiento / Source of financing</t>
  </si>
  <si>
    <t>mar-21</t>
  </si>
  <si>
    <t>dic-20</t>
  </si>
  <si>
    <t>Tarjetas de crédito / Credit cards</t>
  </si>
  <si>
    <t>TOTAL</t>
  </si>
  <si>
    <t>Fuente | BCRA, INDEC y redes.</t>
  </si>
  <si>
    <t>Medio de pago / Means of payment</t>
  </si>
  <si>
    <t>Monto por adulto /
Amount per adult</t>
  </si>
  <si>
    <t>Tarjeta de débito / Debit card</t>
  </si>
  <si>
    <t>Tarjeta de crédito / Credit card</t>
  </si>
  <si>
    <t>Tarjeta prepaga / Prepaid card</t>
  </si>
  <si>
    <t>Otros / Others</t>
  </si>
  <si>
    <t>Débito inmediato / Instant debit</t>
  </si>
  <si>
    <t>Débito directo / Direct debits</t>
  </si>
  <si>
    <t>Cantidad por adulto /
Number of adult</t>
  </si>
  <si>
    <t>Table 3.1.1 |  Transactions with electronic means of payment</t>
  </si>
  <si>
    <t>Porcentaje / Percentage</t>
  </si>
  <si>
    <t>ene-21</t>
  </si>
  <si>
    <t>feb-21</t>
  </si>
  <si>
    <t>abr-21</t>
  </si>
  <si>
    <t>may-21</t>
  </si>
  <si>
    <t>jul-21</t>
  </si>
  <si>
    <t>ago-21</t>
  </si>
  <si>
    <t>oct-21</t>
  </si>
  <si>
    <t>nov-21</t>
  </si>
  <si>
    <t>ene-22</t>
  </si>
  <si>
    <t>feb-22</t>
  </si>
  <si>
    <t>abr-22</t>
  </si>
  <si>
    <t>may-22</t>
  </si>
  <si>
    <t>jul-22</t>
  </si>
  <si>
    <t>ago-22</t>
  </si>
  <si>
    <t>oct-22</t>
  </si>
  <si>
    <t>nov-22</t>
  </si>
  <si>
    <t>ene-23</t>
  </si>
  <si>
    <t>feb-23</t>
  </si>
  <si>
    <t>abr-23</t>
  </si>
  <si>
    <t>may-23</t>
  </si>
  <si>
    <t>jul-23</t>
  </si>
  <si>
    <t>ago-23</t>
  </si>
  <si>
    <t>oct-23</t>
  </si>
  <si>
    <t>nov-23</t>
  </si>
  <si>
    <t>ene-24</t>
  </si>
  <si>
    <t>feb-24</t>
  </si>
  <si>
    <t>abr-24</t>
  </si>
  <si>
    <t>may-24</t>
  </si>
  <si>
    <t>n.d.</t>
  </si>
  <si>
    <t>Millones / Millions</t>
  </si>
  <si>
    <t>Fuente | BCRA y CAFCI.</t>
  </si>
  <si>
    <t>Source | BCRA and CAFCI.</t>
  </si>
  <si>
    <t>Gráfico 1.1 / Chart 1.1</t>
  </si>
  <si>
    <t>Gráfico 1.2 / Chart 1.2</t>
  </si>
  <si>
    <t>Gráfico 1.3 / Chart 1.3</t>
  </si>
  <si>
    <t>Tabla 1.1 / Table 1.1</t>
  </si>
  <si>
    <t>Cantidad de certificados en moneda domestica / Number of certificates in domestic currency</t>
  </si>
  <si>
    <t>Cantidad de certificados en moneda extranjera / Number of certificates in foreign currency</t>
  </si>
  <si>
    <t>Fuente | BCRA y COELSA.</t>
  </si>
  <si>
    <t>Source | BCRA and COELSA.</t>
  </si>
  <si>
    <t>Gráfico 2.1 / Chart 2.1</t>
  </si>
  <si>
    <t>Gráfico 2.2 / Chart 2.2</t>
  </si>
  <si>
    <t>Tabla 2.1 / Table 2.1</t>
  </si>
  <si>
    <t>Gráfico 3.1.1 / Chart 3.1.1</t>
  </si>
  <si>
    <t>Tabla 3.1.1 / Table 3.1.1</t>
  </si>
  <si>
    <t>Tabla 3.1.2 / Table 3.1.2</t>
  </si>
  <si>
    <t>Gráfico 3.1.2 / Chart 3.1.2</t>
  </si>
  <si>
    <t>Gráfico 3.1.3 / Chart 3.1.3</t>
  </si>
  <si>
    <t>Gráfico 3.1.4 / Chart 3.1.4</t>
  </si>
  <si>
    <t>Gráfico 3.2.2 / Chart 3.2.2</t>
  </si>
  <si>
    <t>Gráfico 3.2.3 / Chart 3.2.3</t>
  </si>
  <si>
    <t>Gráfico 3.2.4 / Chart 3.2.4</t>
  </si>
  <si>
    <t>Gráfico 3.2.1 / Chart 3.2.1</t>
  </si>
  <si>
    <t>Gráfico 3.2.5 / Chart 3.2.5</t>
  </si>
  <si>
    <t>Gráfico 3.2.6 / Chart 3.2.6</t>
  </si>
  <si>
    <t>Gráfico 3.2.7 / Chart 3.2.7</t>
  </si>
  <si>
    <t>Tabla 3.2.1 / Table 3.2.1</t>
  </si>
  <si>
    <t>Tabla A1.1 / Table A1.1</t>
  </si>
  <si>
    <t>Gráfico 2.1 | Personas humanas con cuenta</t>
  </si>
  <si>
    <t>Chart 2.1 |  Natural persons with account ownership</t>
  </si>
  <si>
    <t>Nota | Los certificados en moneda domestica incluyen certificados en pesos y en UVA sin opción de precancelación.</t>
  </si>
  <si>
    <t>Note | Certificates in domestic currency include certificates in pesos and in UVA without early termination option.</t>
  </si>
  <si>
    <t xml:space="preserve">   En pesos / In pesos</t>
  </si>
  <si>
    <t xml:space="preserve">   En moneda extranjera / In foreign currency</t>
  </si>
  <si>
    <t>Fondos comunes de dinero / money market funds</t>
  </si>
  <si>
    <t>Plazo fijo / Time deposits</t>
  </si>
  <si>
    <t>Productos UVA / UVA products</t>
  </si>
  <si>
    <t>Fuente | BCRA, CAFCI e INDEC.</t>
  </si>
  <si>
    <t xml:space="preserve">Tabla 3.2.1 | Saldos de ahorro e inversión de personas humanas  </t>
  </si>
  <si>
    <t>Table 3.2.1 | Saving and investment balances of natural persons</t>
  </si>
  <si>
    <t>Gráfico 2.3 / Chart 2.3</t>
  </si>
  <si>
    <t>Billones de pesos constantes  / Trillion constant ARS</t>
  </si>
  <si>
    <t>Infraestructura financiera</t>
  </si>
  <si>
    <t>Financial infraestructure</t>
  </si>
  <si>
    <t>Medios de pago electrónicos</t>
  </si>
  <si>
    <t>Electronic payments</t>
  </si>
  <si>
    <t>Modalidades de ahorro e inversión</t>
  </si>
  <si>
    <t>Savings and investments methods</t>
  </si>
  <si>
    <t>Crédito a personas humanas</t>
  </si>
  <si>
    <t>Credit to natural persons</t>
  </si>
  <si>
    <t>Apartado 1</t>
  </si>
  <si>
    <t>Appendix 1</t>
  </si>
  <si>
    <t>Saldo en suenta en PSP / Balances in payment service providers</t>
  </si>
  <si>
    <t>Otros fondos comunes de inversión / Other Investment funds</t>
  </si>
  <si>
    <t>Ahorro e ivnersión de PH / NP savings and investments</t>
  </si>
  <si>
    <t>Producto / Product</t>
  </si>
  <si>
    <t>Ahorro de personas humanas / 
Natural persons savings</t>
  </si>
  <si>
    <t>Saldo en caja de ahorro / 
Saving account balance</t>
  </si>
  <si>
    <t>Plazo fijo a 30 días / 
30-day time deposit</t>
  </si>
  <si>
    <t>Fondo común de dinero /
 Money market fund</t>
  </si>
  <si>
    <t>TNM - Saldo en caja de ahorro / 
Monthly nominal rate - Saving account balance</t>
  </si>
  <si>
    <t>TNM - Plazo fijo a 30 días / 
Monthly nominal rate - 30-day time deposit</t>
  </si>
  <si>
    <t>Tasa de inflación mensual / 
Monthly intlation rate</t>
  </si>
  <si>
    <t>Rend. mensual - FCD / 
MMF - Monthly return</t>
  </si>
  <si>
    <t xml:space="preserve"># </t>
  </si>
  <si>
    <t>$ / Pesos</t>
  </si>
  <si>
    <t>Acceso y uso de cuentas</t>
  </si>
  <si>
    <t>Account access and usage</t>
  </si>
  <si>
    <t>Abril 2025</t>
  </si>
  <si>
    <t>April 2025</t>
  </si>
  <si>
    <t>Gráfico 3.1.1 | Cantidad de pagos electrónicos por adulto</t>
  </si>
  <si>
    <t>Chart 3.1.1 |  Number of electronic payments per adult</t>
  </si>
  <si>
    <t>Pagos con transferencia / Payments with transfer</t>
  </si>
  <si>
    <t>Débitos / Debits</t>
  </si>
  <si>
    <t xml:space="preserve">Note | Payments with transfer: only interoperable PCT.  </t>
  </si>
  <si>
    <t xml:space="preserve">Nota | Pagos con Transferencia (PCT): únicamente PCT interoperables.  </t>
  </si>
  <si>
    <t>Gráfico 3.1.2 | Pagos electrónicos/extracciones de efectivo y monto promedio de MPE por operación</t>
  </si>
  <si>
    <t>Chart 3.1.2 |  Electronic payments/cash withdrawals and average amount of MPE transaction</t>
  </si>
  <si>
    <t>Gráfico 2.2 | Personas humanas con cuenta por moneda</t>
  </si>
  <si>
    <t>Sólo cuentas en pesos / Only accounts in pesos</t>
  </si>
  <si>
    <t>Con cuenta en moneda extranjera / With account in foreign currency</t>
  </si>
  <si>
    <t>Fuente | COELSA</t>
  </si>
  <si>
    <t>Source | COELSA</t>
  </si>
  <si>
    <t>Gráfico 2.3 | Personas humanas con actividad en cuenta</t>
  </si>
  <si>
    <t>Chart 2.3 | Natural persons with activity in account</t>
  </si>
  <si>
    <t>Cuentahabientes con actividad (millones) / Account holders with activity (millions)</t>
  </si>
  <si>
    <t>Coeficiente de actividad (%) / Activity coefficient (%)</t>
  </si>
  <si>
    <t>Fuente | BCRA y COELSA</t>
  </si>
  <si>
    <t>Source | BCRA and COELSA</t>
  </si>
  <si>
    <t xml:space="preserve">Nota | “PH con actividad” son aquellas que registraron al menos un débito y/o un crédito en el trimestre. El coeficiente de actividad es la división entre la cantidad de PH con actividad y la cantidad de PH con cuenta. </t>
  </si>
  <si>
    <t>Note | "Natural persons with activity" are those who registered at least one debit and/or one credit in the quarter. The activity coefficient is the division between the number of natural persons with activity and the number of natural persons with account.</t>
  </si>
  <si>
    <t>Gráfico 2.4 | Coeficiente de actividad por región y grupo etario</t>
  </si>
  <si>
    <t>Chart 2.4 | Activity coefficient by region and age group</t>
  </si>
  <si>
    <t xml:space="preserve">Fuente | BCRA, COELSA e INDEC. </t>
  </si>
  <si>
    <t xml:space="preserve">Source | BCRA, COELSA and INDEC. </t>
  </si>
  <si>
    <t>III T-22 / III Q-22</t>
  </si>
  <si>
    <t>IV T-24 / IV Q-24</t>
  </si>
  <si>
    <t>Tabla 2.1 | Tenencia y actividad en cuentas en menores adolescentes</t>
  </si>
  <si>
    <t>Table 2.1 | Account ownership and activity in teenage minors</t>
  </si>
  <si>
    <t>Tenencia conjunta / Account ownership</t>
  </si>
  <si>
    <t>Cantidad -miles- / Number -thousands-</t>
  </si>
  <si>
    <t>% de tenencia / % of ownership</t>
  </si>
  <si>
    <t>% de actividad / % of activity</t>
  </si>
  <si>
    <t>Adolescentes / Adolescents</t>
  </si>
  <si>
    <t xml:space="preserve">Nota | La población con cuenta corresponde a diciembre de 2024 y la tasa de actividad se refiere al cuarto trimestre de 2024. </t>
  </si>
  <si>
    <t>Note | The population with account corresponds to december of 2024 and the activity rate refers to the fourth quarter of 2024.</t>
  </si>
  <si>
    <t>Diciembre 2024 / December 2024</t>
  </si>
  <si>
    <t>Gráfico 3.2.1 | Saldo de los productos de ahorro e inversión de personas humanas (PH)</t>
  </si>
  <si>
    <t>Chart 3.2.1 | Balances of saving and investment products of natural persons</t>
  </si>
  <si>
    <t>Fuente | BCRA, CNV y CAFCI.</t>
  </si>
  <si>
    <t>Source | BCRA, CNV and CAFCI.</t>
  </si>
  <si>
    <t>jul-24</t>
  </si>
  <si>
    <t>ago-24</t>
  </si>
  <si>
    <t>sep-24</t>
  </si>
  <si>
    <t>oct-24</t>
  </si>
  <si>
    <t>nov-24</t>
  </si>
  <si>
    <t>dic-24</t>
  </si>
  <si>
    <t>Otros productos de ahorro e inversión / Other saving and investment products</t>
  </si>
  <si>
    <t>Saldos líquidos no remunerados / Non-remunerated liquid stocks</t>
  </si>
  <si>
    <t>Saldos líquidos remunerados / Remunerated liquid stocks</t>
  </si>
  <si>
    <t>dic-24 
vs. 
jun-24 (%)</t>
  </si>
  <si>
    <t>dic-24 
vs. 
dic-23 (%)</t>
  </si>
  <si>
    <t>Saldo en cuenta en entidades financieras / Balances in financial institutions</t>
  </si>
  <si>
    <t>Ahorro e ivnersión de PH en pesos / NP savings and investments in pesos</t>
  </si>
  <si>
    <t>Ahorro e ivnersión de PH en ME / NP savings and investments in foreign currency</t>
  </si>
  <si>
    <t>-</t>
  </si>
  <si>
    <t xml:space="preserve">Nota | El conjunto “Otros Fondos Comunes de Inversión” contempla todos los fondos comunes excepto los fondos comunes de dinero. </t>
  </si>
  <si>
    <t>Note | The set "Other "Investment Funds" considers all investment funds except the money market funds</t>
  </si>
  <si>
    <t>Fuente | BCRA, CAFCI, CNV e INDEC.</t>
  </si>
  <si>
    <t>Source | BCRA, CAFCI, CNV and INDEC</t>
  </si>
  <si>
    <t xml:space="preserve">Gráfico 3.2.4 | Tasa de interés mensual real </t>
  </si>
  <si>
    <t>Chart 3.2.4 | Monthly real interest rate</t>
  </si>
  <si>
    <t>Source | BCRA, CAFCI and INDEC.</t>
  </si>
  <si>
    <t>Gráfico 3.2.5 | TNM y tasa de inflación</t>
  </si>
  <si>
    <t>Chart 3.2.5 | Monthly nominal interest and inflation rate</t>
  </si>
  <si>
    <t xml:space="preserve">Gráfico 3.2.6 | Personas humanas titulares de plazos fijos </t>
  </si>
  <si>
    <t>Chart 3.2.6 | Natural persons time deposit holders</t>
  </si>
  <si>
    <t>Nota | Para más detalle sobre la estimación de ambas variables, ver la Nota Metodológica.</t>
  </si>
  <si>
    <t>Note | For more details of the estimation of both variables, see Note on Methodology.</t>
  </si>
  <si>
    <t>Gráfico 3.2.7 | Cantidad de plazos fijos de personas humanas por moneda</t>
  </si>
  <si>
    <t>Chart 3.2.7 | Number of natural persons time deposits by currency</t>
  </si>
  <si>
    <t>ene-20</t>
  </si>
  <si>
    <t>feb-20</t>
  </si>
  <si>
    <t>mar-20</t>
  </si>
  <si>
    <t>nov-20</t>
  </si>
  <si>
    <t>oct-20</t>
  </si>
  <si>
    <t>sep-20</t>
  </si>
  <si>
    <t>ago-20</t>
  </si>
  <si>
    <t>jul-20</t>
  </si>
  <si>
    <t>jun-20</t>
  </si>
  <si>
    <t>may-20</t>
  </si>
  <si>
    <t>abr-20</t>
  </si>
  <si>
    <t xml:space="preserve">Fuente | BCRA, CAFCI, CNV, COELSA e INDEC </t>
  </si>
  <si>
    <t xml:space="preserve">Source | BCRA, CAFCI, CNV, COELSA and INDEC </t>
  </si>
  <si>
    <t xml:space="preserve">Gráfico 3.2.2 | Productos de ahorro de PH </t>
  </si>
  <si>
    <t>Billones de pesos constantes de dic-24  / Trillion constant ARS of Dec-24</t>
  </si>
  <si>
    <t>Tabla  3.1.1 | Operaciones por medios de pago electrónicos (MPE)</t>
  </si>
  <si>
    <t>Promedio mensual del año 2024 / Monthly average of year 2024</t>
  </si>
  <si>
    <t>Monto promedio por operación /
Average amount per transaction</t>
  </si>
  <si>
    <t>MPE / Electronic means of payments</t>
  </si>
  <si>
    <t>Var. 2024 vs 2023 / Change 2024 v. 2023</t>
  </si>
  <si>
    <t xml:space="preserve">Nota |  PCT: Pagos con Transferencia (únicamente PCT interoperables).          </t>
  </si>
  <si>
    <t>Note | PCT: Payments by transfer (only interoperable PCT)</t>
  </si>
  <si>
    <t xml:space="preserve">Tabla 3.1.2 | Extracciones de efectivo con relación al stock de ATM  
y actividad de cuentas </t>
  </si>
  <si>
    <t>Chart 3.1.2 | Cash withdrawals related to ATM sotck and activity in accounts</t>
  </si>
  <si>
    <t>Año / Year</t>
  </si>
  <si>
    <t>Variación i.a. / y.o.y change</t>
  </si>
  <si>
    <t>Monto
-millones- / Amount -millions-</t>
  </si>
  <si>
    <t>Uso de cuentas / Account use</t>
  </si>
  <si>
    <t xml:space="preserve">Nota | Los montos están expresados en pesos constantes de diciembre de 2024. Uso de cuenta: % de la población con al menos una cuenta que registró al menos un débito en el trimestre. Para cada año, se tomó el promedio de los 4 trimestres excepto para 2022 que sólo están disponibles los datos para los dos últimos trimestres. n.d.: no disponible.  </t>
  </si>
  <si>
    <t>Supermercados / Supermarkets</t>
  </si>
  <si>
    <t>Tarjetas de débito / Debit cards</t>
  </si>
  <si>
    <t>Otros medios / Other means</t>
  </si>
  <si>
    <t>Comercio electrónico / E-commerce</t>
  </si>
  <si>
    <t>Electrodomésticos / household appliances</t>
  </si>
  <si>
    <t xml:space="preserve">Gráfico 3.1.4 | Transferencias en USD </t>
  </si>
  <si>
    <t>Monto promedio por operación / Average amount per transaction</t>
  </si>
  <si>
    <t>Chart 3.1.4 | Transfers in USD</t>
  </si>
  <si>
    <t xml:space="preserve">Gráfico 3.1.5 | DEBIN en USD </t>
  </si>
  <si>
    <t>Gráfico 3.1.3 | Medios de pago en los rubros de supermercados y electrodomésticos</t>
  </si>
  <si>
    <t>Chart 3.1.3 | Means ofpayments in supermarkets and household appliances sectors</t>
  </si>
  <si>
    <t>Participación de cada medio en el monto total de ventas anuales  / Share of each mean in the total amount of annual sales</t>
  </si>
  <si>
    <t>Chart 3.1.5 | Instant debits in USD</t>
  </si>
  <si>
    <t>Gráfico 1.1 | Evolución de los puntos de acceso a servicios financieros (PDA)</t>
  </si>
  <si>
    <t>ATM</t>
  </si>
  <si>
    <t>Sucursal / Branch</t>
  </si>
  <si>
    <t>Sucursal movil / Mobile branch</t>
  </si>
  <si>
    <t>Sucursales / Branches</t>
  </si>
  <si>
    <t>ATM dentro de las suc. / ATMs inside branches</t>
  </si>
  <si>
    <t>ATM fuera de las suc. / ATMs outside branches</t>
  </si>
  <si>
    <t>ATM no bancario / Non-bank branches</t>
  </si>
  <si>
    <t>TAS / Self-service terminals</t>
  </si>
  <si>
    <t>TAS dentro de las suc. / Self-service terminals inside branches</t>
  </si>
  <si>
    <t>TAS fuera de las suc. / Self-service terminals outside branches</t>
  </si>
  <si>
    <t>Tasa semestral 
(%) / Biannual rate (%)</t>
  </si>
  <si>
    <t>Tasa internanual 
(%) / Year-on-year rate (%)</t>
  </si>
  <si>
    <t xml:space="preserve">Gráfico 1.3 | Porcentaje de cuentahabientes que viven en localidades con PDA vinculados a sus cuentas </t>
  </si>
  <si>
    <t>Chart 1.3 | Percentage of account holders who live in municipalities with access points linked to their accunts</t>
  </si>
  <si>
    <t>Cualquier punto de acceso / Any access point</t>
  </si>
  <si>
    <t>ATM o TAS / ATM or self-service terminal</t>
  </si>
  <si>
    <t>Tabla 1.1 | Porcentaje de cuentahabientes que viven en localidades con PDA vinculados a sus cuentas</t>
  </si>
  <si>
    <t>Table 1.1 | Percentage of account holders who live in municipalities with access points linked to their accunts</t>
  </si>
  <si>
    <t>Cualquier punto de contacto / Any contact point</t>
  </si>
  <si>
    <t>mar-19</t>
  </si>
  <si>
    <t>Var (%) / Chg (%)</t>
  </si>
  <si>
    <t>Note | t: thousands</t>
  </si>
  <si>
    <t>Menos de 10m / Less than 10t</t>
  </si>
  <si>
    <t>Entre 10m. y 50m / Between 10m and 50t</t>
  </si>
  <si>
    <t>Entre 50m. y 100m / Between 50m and 100t</t>
  </si>
  <si>
    <t>Más de 100m / More than 100t</t>
  </si>
  <si>
    <t>PDA cada 10m. adultos / PDA every 10t adults</t>
  </si>
  <si>
    <t>Note | t: thousands.</t>
  </si>
  <si>
    <t>Gráfico 4.1.1 | Financiamiento del sistema financiero ampliado (SFA) a personas humanas</t>
  </si>
  <si>
    <t>Chart 4.1.1 | Broad financial system financing to natural persons</t>
  </si>
  <si>
    <t>Gráfico 4.1.2 | Personas humanas con financiamiento por grupo institucional</t>
  </si>
  <si>
    <t>Chart 4.1.2 | Natural persons with financing by institutional group</t>
  </si>
  <si>
    <t>Chart 3.2.2 | Natural persons saving products</t>
  </si>
  <si>
    <t>Chart 3.2.3 | Remunerated and non-remunerated liquid balances and CPI variation</t>
  </si>
  <si>
    <t>Gráfico 3.2.3 |Saldos líquidos remunerados y no remunerados y variación del IPC</t>
  </si>
  <si>
    <t>Saldo / Balance</t>
  </si>
  <si>
    <t>PNFC - saldo / Non Financial Credit Providers - balance</t>
  </si>
  <si>
    <t>EEFF - saldo / FIs balance</t>
  </si>
  <si>
    <t>PNFC - cantidad / Non Financial Credit Providers - number</t>
  </si>
  <si>
    <t>EEFF - cantidad / Fis number</t>
  </si>
  <si>
    <t>Fuente | BCRA.</t>
  </si>
  <si>
    <t>Source | BCRA.</t>
  </si>
  <si>
    <t>dic-24*</t>
  </si>
  <si>
    <t xml:space="preserve">Gráfico 4.1.3 | Altas y bajas de deudores </t>
  </si>
  <si>
    <t>Altas / News</t>
  </si>
  <si>
    <t>Bajas / Drops</t>
  </si>
  <si>
    <t>Chart 4.1.3 | Natural persons time deposit holders</t>
  </si>
  <si>
    <t xml:space="preserve">Gráfico 4.1.4 | Deudores que aumentaron y redujeron su saldo de financiamiento </t>
  </si>
  <si>
    <t>Chart 4.1.4 | Debtors that increased or reduced their financing balance</t>
  </si>
  <si>
    <t>Aumentaron saldo / Increased balance</t>
  </si>
  <si>
    <t xml:space="preserve">Gráfico 4.1.5 | % de la población adulta con crédito por tipo de asistencia y proveedor </t>
  </si>
  <si>
    <t>Chart 4.1.5 | % of adult population with credit by type of assistance and provider</t>
  </si>
  <si>
    <t>PNFC / Non-financial credit providers</t>
  </si>
  <si>
    <t xml:space="preserve">Gráfico 4.1.6 | Saldo promedio por deudor por tipo de asistencia y proveedor </t>
  </si>
  <si>
    <t>Chart 4.1.6 | Average balance per debtor by type of assistance and provider</t>
  </si>
  <si>
    <t>Miles de pesos / Thousands of pesos</t>
  </si>
  <si>
    <t xml:space="preserve">Gráfico 4.2.1 | Proporción de MiPyMEs con crédito </t>
  </si>
  <si>
    <t>Chart 4.2.1 | Proportion of MSMEs with credit</t>
  </si>
  <si>
    <t>Micro / Micro</t>
  </si>
  <si>
    <t>Pequeña / Smail</t>
  </si>
  <si>
    <t>Mediana / Medium</t>
  </si>
  <si>
    <t>MiPyMEs / MSMEs</t>
  </si>
  <si>
    <t>Fuente | BCRA y Secretaría de Industria y Desarrollo Productivo.</t>
  </si>
  <si>
    <t>Source | BCRA and Secretariat of Industry and Productive Development.</t>
  </si>
  <si>
    <t>Gráfico 4.2.2 | Saldo de crédito de MiPyMEs</t>
  </si>
  <si>
    <t>Chart 4.2.2 | Credit balance of MSMEs</t>
  </si>
  <si>
    <t>Millones de pesos constantes / Millions of constant ARS</t>
  </si>
  <si>
    <t>Fuente | BCRA, INDEC y Secretaría de Industria y Desarrollo Productivo.</t>
  </si>
  <si>
    <t>Source | BCRA, INDEC and Secretariat of Industry and Productive Development.</t>
  </si>
  <si>
    <t xml:space="preserve">Gráfico 4.2.3 | Situación del saldo de crédito de las empresas respecto de un año atrás </t>
  </si>
  <si>
    <t>Chart 4.2.3 | Credit balance situation of companies compared to the previous year</t>
  </si>
  <si>
    <t>% en cantidad de empresas / % in number of companies</t>
  </si>
  <si>
    <t>Nuevas empresas / New companies</t>
  </si>
  <si>
    <t>Aumento en términos reales / Increased in real terms</t>
  </si>
  <si>
    <t>Redujo en términos reales / Reduced in real terms</t>
  </si>
  <si>
    <t xml:space="preserve">Gráfico 4.2.4 | Situación del saldo de crédito de las empresas respecto de un año atrás </t>
  </si>
  <si>
    <t>Chart 4.2.4 | Credit balance situation of companies compared to the previous year</t>
  </si>
  <si>
    <t>% en saldo de crédito / % in credit balance</t>
  </si>
  <si>
    <t>Gráfico 4.2.5 | Saldo de crédito vs. facturación anual máxima teórica</t>
  </si>
  <si>
    <t>Gráfico A1.1 | Nuevos titulares de créditos hipotecarios e interés público</t>
  </si>
  <si>
    <t>Búsquedas en Google / Google searches</t>
  </si>
  <si>
    <t>Nota | Búsquedas en Google del término “créditos hipotecarios” en Argentina.</t>
  </si>
  <si>
    <t>Note | Google searches of the term "mortgage loans" in Argentina.</t>
  </si>
  <si>
    <t xml:space="preserve">Gráfico A1.2 | Nuevos titulares de créditos hipotecarios con y sin cuenta sueldo </t>
  </si>
  <si>
    <t>Provincia</t>
  </si>
  <si>
    <t>CABA</t>
  </si>
  <si>
    <t>Tierra del Fuego</t>
  </si>
  <si>
    <t>Santa Cruz</t>
  </si>
  <si>
    <t>Córdoba</t>
  </si>
  <si>
    <t>Chubut</t>
  </si>
  <si>
    <t>Neuquén</t>
  </si>
  <si>
    <t>Mendoza</t>
  </si>
  <si>
    <t>Río Negro</t>
  </si>
  <si>
    <t>La Pampa</t>
  </si>
  <si>
    <t>San Luis</t>
  </si>
  <si>
    <t>Santa Fe</t>
  </si>
  <si>
    <t>Buenos Aires</t>
  </si>
  <si>
    <t>Entre Ríos</t>
  </si>
  <si>
    <t>San Juan</t>
  </si>
  <si>
    <t>La Rioja</t>
  </si>
  <si>
    <t>Misiones</t>
  </si>
  <si>
    <t>Corrientes</t>
  </si>
  <si>
    <t>Salta</t>
  </si>
  <si>
    <t>Formosa</t>
  </si>
  <si>
    <t>Jujuy</t>
  </si>
  <si>
    <t>Tucumán</t>
  </si>
  <si>
    <t>Chaco</t>
  </si>
  <si>
    <t>Catamarca</t>
  </si>
  <si>
    <t>Santiago del Estero</t>
  </si>
  <si>
    <t>Nuevos titulares cada 10 mil adultos / New holders every 10 thousand adults</t>
  </si>
  <si>
    <t>Gráfico A1.3 | Nuevos titulares de créditos hipotecarios y condiciones habitacionales</t>
  </si>
  <si>
    <t>Chart A1.3 | New borrowers of mortgage loans and labor conditions</t>
  </si>
  <si>
    <t>Fuente | BCRA e INDEC</t>
  </si>
  <si>
    <t>Source | BCRA and INDEC</t>
  </si>
  <si>
    <t>Gráfico A1.4 | Distribución por edad de los nuevos titulares de créditos hipotecarios</t>
  </si>
  <si>
    <t>Chart A1.4 | Age distribution of the new borrowers of mortgage loans</t>
  </si>
  <si>
    <t>Cantidad de personas / Number of persons</t>
  </si>
  <si>
    <t>Edad / Age</t>
  </si>
  <si>
    <t>Nota | Saldo a diciembre de 2024</t>
  </si>
  <si>
    <t>Note | Balance as of December 2024</t>
  </si>
  <si>
    <t>Chart A1.2 | New mortgage loans borrowers with and without salary account</t>
  </si>
  <si>
    <t>Chart A1.1 | New mortgage loans borrowers and public interest</t>
  </si>
  <si>
    <t>Gráfico 2.4 / Chart 2.4</t>
  </si>
  <si>
    <t>Gráfico 3.1.5 | Chart 3.1.5</t>
  </si>
  <si>
    <t>Cordoba</t>
  </si>
  <si>
    <t>Entre Rios</t>
  </si>
  <si>
    <t>Tucuman</t>
  </si>
  <si>
    <t>Neuquen</t>
  </si>
  <si>
    <t>Rio Negro</t>
  </si>
  <si>
    <t xml:space="preserve">Tabla A1.1 | Crédito hipotecario y tenencia de propiedad por provincia </t>
  </si>
  <si>
    <t>Table A1.1 | Mortgage loans and property ownership by province</t>
  </si>
  <si>
    <t>Note | Column "Total as of Dec-24" does not match with the total number mencioned in the second paragraph of the IIF (150,000) due to persons who does not have a province code reported.</t>
  </si>
  <si>
    <t xml:space="preserve">Nota | El valor de la columna “Total a dic-24" no coincide con el número total mencionado en el segundo párrafo del IIF (150.000) debido a las personas que no cuentan con código de provincia informado. </t>
  </si>
  <si>
    <t>Note | BCRA and INDEC.</t>
  </si>
  <si>
    <t>Gráfico 4.1.1 / Chart 4.1.1</t>
  </si>
  <si>
    <t>Gráfico 4.1.2 / Chart 4.1.2</t>
  </si>
  <si>
    <t>Gráfico 4.1.3 / Chart 4.1.3</t>
  </si>
  <si>
    <t>Gráfico 4.1.4 / Chart 4.1.4</t>
  </si>
  <si>
    <t>Gráfico 4.1.5 / Chart 4.1.5</t>
  </si>
  <si>
    <t>Gráfico 4.1.6 / Chart 4.1.6</t>
  </si>
  <si>
    <t>Gráfico 4.1.7 / Chart 4.1.7</t>
  </si>
  <si>
    <t>Gráfico 4.1.8 / Chart 4.1.8</t>
  </si>
  <si>
    <t>Gráfico A1.3 / Chart A1.3</t>
  </si>
  <si>
    <t>Gráfico A1.4 / Chart A1.4</t>
  </si>
  <si>
    <t>Gráfico 4.2.1 / Chart 4.2.1</t>
  </si>
  <si>
    <t>Gráfico 4.2.2 / Chart 4.2.2</t>
  </si>
  <si>
    <t>Gráfico 4.2.3 / Chart 4.2.3</t>
  </si>
  <si>
    <t>Gráfico 4.2.4 / Chart 4.2.4</t>
  </si>
  <si>
    <t>Gráfico 4.2.5 / Chart 4.2.5</t>
  </si>
  <si>
    <t>Gráfico A1.1 / Chart A1.1</t>
  </si>
  <si>
    <t>Gráfico A1.2 / Chart A1.2</t>
  </si>
  <si>
    <t xml:space="preserve">Crédito a unidades productivas MiPyMEs </t>
  </si>
  <si>
    <t>Credit to productive units MSMEs</t>
  </si>
  <si>
    <t>Solo proveedores no financieros de crédito (PNFC) / Only Non Financial Credit Providers (NFCP)</t>
  </si>
  <si>
    <t>Resto / Other</t>
  </si>
  <si>
    <t>Altas netas / 
Net increase</t>
  </si>
  <si>
    <t>Comparación semestral / Semiannual comparison</t>
  </si>
  <si>
    <t>Redujeron saldo / Decreased balance</t>
  </si>
  <si>
    <t>EEFF / Financial institutions</t>
  </si>
  <si>
    <t>Préstamos personales / Personal loans</t>
  </si>
  <si>
    <t>Pequeña / Small</t>
  </si>
  <si>
    <t>MiPyMEs vs. SPNF / MSMEs vs. Non-financial private sector</t>
  </si>
  <si>
    <t>Chart 4.2.5 | Credit balance vs. theoretical maximum annual turnover</t>
  </si>
  <si>
    <t>Personas humanas que tomaron créd. Hipot. - media anual / Natural persons who took mortgage loans - annual mean</t>
  </si>
  <si>
    <t>ACSF / Bank agents</t>
  </si>
  <si>
    <t>Chart 2.2 | Natural persons with account by currency</t>
  </si>
  <si>
    <t>Tomaron en el 2024 / Took in 2024</t>
  </si>
  <si>
    <t>Tenían a principios de 2024 / Had at the begining of 2024</t>
  </si>
  <si>
    <t>Total a dic-24 / Total at Dec-24</t>
  </si>
  <si>
    <t>% con casa propia / % of own residence</t>
  </si>
  <si>
    <t>% con casa alquilada / % of rented house</t>
  </si>
  <si>
    <t>Variación dic-23 (p.p.) / 
Variation dec-23 (p.p.)</t>
  </si>
  <si>
    <t>Población con cuenta / 
Population with account</t>
  </si>
  <si>
    <t>Cuentahabientes con actividad / 
Account holders with activity</t>
  </si>
  <si>
    <t>Transferencias / Transfers</t>
  </si>
  <si>
    <t>% de población con casa alquilada / % of population with rented house</t>
  </si>
  <si>
    <t>Codigo / Code</t>
  </si>
  <si>
    <t>Provincia / Province</t>
  </si>
  <si>
    <t>PCT / Payments by transfer</t>
  </si>
  <si>
    <t>Extracciones por ATM -promedio mensual de cada año- / 
Cash withdrawals -monthly average for each year-</t>
  </si>
  <si>
    <t>Cantidad /
 Number</t>
  </si>
  <si>
    <t>% de titulares de cuentas con al menos un débito / 
% of account holders with at least one debit</t>
  </si>
  <si>
    <t>Efectivo / 
Cash</t>
  </si>
  <si>
    <t>Operaciones por adulto / 
Transactions per adult</t>
  </si>
  <si>
    <t>Monto promedio por operación / 
Average amount per transaction</t>
  </si>
  <si>
    <t>III T-22 / Q3-22</t>
  </si>
  <si>
    <t>IV T-22 / Q4-22</t>
  </si>
  <si>
    <t>I T-23 / Q1-23</t>
  </si>
  <si>
    <t>II T-23 / Q2-23</t>
  </si>
  <si>
    <t>III T-23 / Q3-23</t>
  </si>
  <si>
    <t>IV T-23 / Q4-23</t>
  </si>
  <si>
    <t>I T-24 / Q1-24</t>
  </si>
  <si>
    <t>II T-24 / Q2-24</t>
  </si>
  <si>
    <t>III T-24 / Q3-24</t>
  </si>
  <si>
    <t>IV T-24 / Q4-24</t>
  </si>
  <si>
    <t>Cantidad - ratio pagos elec y extracciones de efectivo / Number - ratio elec payments and cash withdrawals</t>
  </si>
  <si>
    <t xml:space="preserve">Nota | PCT: Pagos con Transferencia (únicamente PCT interoperables).   </t>
  </si>
  <si>
    <t>Note | PCT: Payments with transfer (only interoperable PCT). MPE: Electronic means of payments</t>
  </si>
  <si>
    <t xml:space="preserve">Fuente | BCRA, INDEC y redes. </t>
  </si>
  <si>
    <t>Source | BCRA, INDEC and networks</t>
  </si>
  <si>
    <t>Note | Amounts are expressed in constant ARS as of December 2024. Account use: % of population with at least one account that registered at least one debit in the quarter. For each year, the average of the 4 quarters has been taken, except for 2022 when only data of the last two quarters is available. n.d.: not available.</t>
  </si>
  <si>
    <t>Saldos líquidos no remunerados / 
Non-remunerated liquid stocks</t>
  </si>
  <si>
    <t>Saldos líquidos remunerados / 
Remunerated liquid stocks</t>
  </si>
  <si>
    <t>Otros productos de ahorro e inversión / 
Other saving and investment products</t>
  </si>
  <si>
    <t>PH con cuentas bancarias / 
NP with bank accounts</t>
  </si>
  <si>
    <t>PH con cuentas de pago / 
NP with payment accounts</t>
  </si>
  <si>
    <t>PH titulares de plazos fijos / 
NP holders of time deposits</t>
  </si>
  <si>
    <t>Cuentas FCD desde PSP / 
MMF accounts from PSP</t>
  </si>
  <si>
    <t>Saldo en cuenta en EEFF /  
Balances in Fis</t>
  </si>
  <si>
    <t>Saldo en cuenta de PSP + FCD de PSP (ARS) / 
Balances in PSP + MMFs from PSP (ARS)</t>
  </si>
  <si>
    <t>Suma de las dos series / 
Sum of the two series</t>
  </si>
  <si>
    <t>Var. mensual del IPC / 
Mounthly variation of CPI</t>
  </si>
  <si>
    <t>Cantidad de personas con plazo fijo / 
Number of persons with time deposits</t>
  </si>
  <si>
    <t>% de cuentahabientes con plazo fijo / 
% of account holders with time deposits</t>
  </si>
  <si>
    <t>Nota | La comparación es semestral, excepto para dic-24 que la comparación es contra jul-24.</t>
  </si>
  <si>
    <t>Note | The comparison is biannual, except for Dec-24 where the comparison is against Jul-24.</t>
  </si>
  <si>
    <t>Note | The comparison is biannual, except for Dec-24 where the comparison is against Jul-24. Persons who took loans in both periods are considered</t>
  </si>
  <si>
    <t>Gráfico 4.1.7 | Saldo y cantidad de deudores en situación regular</t>
  </si>
  <si>
    <t>Cantidad / Number</t>
  </si>
  <si>
    <t>Chart 4.1.7 | Balance and number of performing debtors</t>
  </si>
  <si>
    <t>Gráfico 4.1.8 | Saldo y cantidad de deudores en situación regular por tipo de proveedor</t>
  </si>
  <si>
    <t>Chart 4.1.8 | Balance and number of performing debtors by type of provider</t>
  </si>
  <si>
    <t>Región geográfica y grupo etario / 
Goegraphical region and age group</t>
  </si>
  <si>
    <t>IV T-24 vs. III T-22 (p.p.) / 
IV Q-24 v. III T-22 (p.p.)</t>
  </si>
  <si>
    <t>Monto - ratio pagos elec y extracciones de efectivo  / Amount - ratio elec payments and cash withdrawals</t>
  </si>
  <si>
    <t>Monto promedio por operación con MPE / 
Average amount per MPE transaction</t>
  </si>
  <si>
    <t>Nota | La comparación es semestral, excepto para dic-24 que la comparación es contra jul-24. Se consideran a las personas que mantuvieron crédito en ambos periodos.</t>
  </si>
  <si>
    <t>Personas humanas que tomaron créd. Hipotecarios / 
Natural persons who took mortgages loans</t>
  </si>
  <si>
    <t>Con cuenta sueldo / 
With salary account</t>
  </si>
  <si>
    <t>Sin cuenta sueldo / 
Without salary account</t>
  </si>
  <si>
    <t>Total de personas / 
Total persons</t>
  </si>
  <si>
    <t>Población y vivienda / 
Population and residence</t>
  </si>
  <si>
    <t>PH con crédito hipotecario / 
NP with mortgage loans</t>
  </si>
  <si>
    <t>Saldo /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</si>
</sst>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 "/>
    <numFmt numFmtId="167" formatCode="0.0"/>
    <numFmt numFmtId="168" formatCode="_-* #,##0.0_-;\-* #,##0.0_-;_-* &quot;-&quot;?_-;_-@_-"/>
    <numFmt numFmtId="169" formatCode="_-* #,##0.0_-;\-* #,##0.0_-;_-* &quot;-&quot;??_-;_-@_-"/>
    <numFmt numFmtId="170" formatCode="0.00000"/>
  </numFmts>
  <fonts count="28" x14ac:knownFonts="1">
    <font>
      <sz val="11"/>
      <color theme="1"/>
      <name val="Aptos Narrow"/>
      <family val="2"/>
      <scheme val="minor"/>
    </font>
    <font>
      <sz val="11"/>
      <color theme="1"/>
      <name val="Roboto"/>
    </font>
    <font>
      <b/>
      <sz val="11"/>
      <color theme="1"/>
      <name val="Roboto"/>
    </font>
    <font>
      <b/>
      <sz val="11"/>
      <color theme="0"/>
      <name val="Roboto"/>
    </font>
    <font>
      <sz val="8"/>
      <name val="Aptos Narrow"/>
      <family val="2"/>
      <scheme val="minor"/>
    </font>
    <font>
      <sz val="10"/>
      <color indexed="8"/>
      <name val="Arial"/>
      <family val="2"/>
    </font>
    <font>
      <b/>
      <sz val="11"/>
      <color indexed="8"/>
      <name val="Roboto"/>
    </font>
    <font>
      <sz val="11"/>
      <color indexed="8"/>
      <name val="Roboto"/>
    </font>
    <font>
      <sz val="11"/>
      <color theme="1"/>
      <name val="Aptos Narrow"/>
      <family val="2"/>
      <scheme val="minor"/>
    </font>
    <font>
      <i/>
      <sz val="11"/>
      <color theme="1"/>
      <name val="Roboto"/>
    </font>
    <font>
      <sz val="11"/>
      <color theme="0"/>
      <name val="Roboto"/>
    </font>
    <font>
      <sz val="16"/>
      <color rgb="FFFF8500"/>
      <name val="Roboto"/>
    </font>
    <font>
      <sz val="21"/>
      <color theme="1"/>
      <name val="Roboto"/>
    </font>
    <font>
      <sz val="15"/>
      <color theme="1"/>
      <name val="Roboto"/>
    </font>
    <font>
      <i/>
      <sz val="21"/>
      <color theme="1"/>
      <name val="Roboto"/>
    </font>
    <font>
      <i/>
      <sz val="15"/>
      <color theme="1"/>
      <name val="Roboto"/>
    </font>
    <font>
      <sz val="12"/>
      <color theme="1"/>
      <name val="Roboto"/>
    </font>
    <font>
      <i/>
      <sz val="12"/>
      <color theme="1"/>
      <name val="Roboto"/>
    </font>
    <font>
      <sz val="11"/>
      <name val="Roboto"/>
    </font>
    <font>
      <b/>
      <sz val="11"/>
      <color rgb="FFFFFFFF"/>
      <name val="Roboto"/>
    </font>
    <font>
      <sz val="11"/>
      <color rgb="FF000000"/>
      <name val="Calibri"/>
      <family val="2"/>
    </font>
    <font>
      <sz val="11"/>
      <color rgb="FF000000"/>
      <name val="Roboto"/>
    </font>
    <font>
      <b/>
      <sz val="11"/>
      <color rgb="FF000000"/>
      <name val="Roboto"/>
    </font>
    <font>
      <b/>
      <i/>
      <sz val="11"/>
      <color theme="1"/>
      <name val="Roboto"/>
    </font>
    <font>
      <u/>
      <sz val="11"/>
      <color theme="10"/>
      <name val="Aptos Narrow"/>
      <family val="2"/>
      <scheme val="minor"/>
    </font>
    <font>
      <sz val="15"/>
      <name val="Roboto"/>
    </font>
    <font>
      <sz val="11"/>
      <color rgb="FFFF0000"/>
      <name val="Roboto"/>
    </font>
    <font>
      <b/>
      <sz val="11"/>
      <color rgb="FFFF0000"/>
      <name val="Roboto"/>
    </font>
  </fonts>
  <fills count="1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2"/>
        <bgColor indexed="64"/>
      </patternFill>
    </fill>
    <fill>
      <patternFill patternType="solid">
        <fgColor theme="0"/>
        <bgColor theme="0"/>
      </patternFill>
    </fill>
    <fill>
      <patternFill patternType="solid">
        <fgColor rgb="FF002060"/>
        <bgColor rgb="FF002060"/>
      </patternFill>
    </fill>
    <fill>
      <patternFill patternType="solid">
        <fgColor theme="0"/>
        <bgColor rgb="FFFF0000"/>
      </patternFill>
    </fill>
    <fill>
      <patternFill patternType="solid">
        <fgColor theme="0" tint="-4.9989318521683403E-2"/>
        <bgColor rgb="FFD8D8D8"/>
      </patternFill>
    </fill>
    <fill>
      <patternFill patternType="solid">
        <fgColor theme="4"/>
        <bgColor rgb="FFF2F2F2"/>
      </patternFill>
    </fill>
    <fill>
      <patternFill patternType="solid">
        <fgColor rgb="FF00B0F0"/>
        <bgColor indexed="64"/>
      </patternFill>
    </fill>
    <fill>
      <patternFill patternType="solid">
        <fgColor theme="0" tint="-4.9989318521683403E-2"/>
        <bgColor theme="0"/>
      </patternFill>
    </fill>
  </fills>
  <borders count="36">
    <border>
      <left/>
      <right/>
      <top/>
      <bottom/>
      <diagonal/>
    </border>
    <border>
      <left style="thin">
        <color theme="0"/>
      </left>
      <right style="thin">
        <color theme="0"/>
      </right>
      <top style="thin">
        <color theme="0"/>
      </top>
      <bottom style="thin">
        <color theme="0"/>
      </bottom>
      <diagonal/>
    </border>
    <border>
      <left/>
      <right/>
      <top/>
      <bottom style="thin">
        <color indexed="64"/>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diagonal/>
    </border>
    <border>
      <left style="thin">
        <color indexed="64"/>
      </left>
      <right/>
      <top/>
      <bottom style="thin">
        <color indexed="64"/>
      </bottom>
      <diagonal/>
    </border>
    <border>
      <left/>
      <right/>
      <top style="thin">
        <color rgb="FF000000"/>
      </top>
      <bottom style="thin">
        <color rgb="FF000000"/>
      </bottom>
      <diagonal/>
    </border>
    <border>
      <left/>
      <right/>
      <top/>
      <bottom style="thin">
        <color theme="0"/>
      </bottom>
      <diagonal/>
    </border>
    <border>
      <left style="thin">
        <color theme="0"/>
      </left>
      <right/>
      <top/>
      <bottom style="thin">
        <color theme="0"/>
      </bottom>
      <diagonal/>
    </border>
    <border>
      <left style="thin">
        <color theme="0"/>
      </left>
      <right/>
      <top/>
      <bottom/>
      <diagonal/>
    </border>
    <border>
      <left style="thin">
        <color theme="0"/>
      </left>
      <right/>
      <top/>
      <bottom style="thin">
        <color indexed="64"/>
      </bottom>
      <diagonal/>
    </border>
    <border>
      <left/>
      <right/>
      <top style="thin">
        <color theme="0"/>
      </top>
      <bottom style="thin">
        <color theme="0"/>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top style="thin">
        <color theme="0"/>
      </top>
      <bottom style="thin">
        <color theme="1"/>
      </bottom>
      <diagonal/>
    </border>
    <border>
      <left/>
      <right/>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style="thin">
        <color indexed="64"/>
      </top>
      <bottom style="thin">
        <color indexed="64"/>
      </bottom>
      <diagonal/>
    </border>
    <border>
      <left style="thin">
        <color theme="0"/>
      </left>
      <right style="thin">
        <color theme="0"/>
      </right>
      <top style="thin">
        <color theme="0"/>
      </top>
      <bottom style="thin">
        <color indexed="64"/>
      </bottom>
      <diagonal/>
    </border>
  </borders>
  <cellStyleXfs count="6">
    <xf numFmtId="0" fontId="0" fillId="0" borderId="0"/>
    <xf numFmtId="0" fontId="5" fillId="0" borderId="0"/>
    <xf numFmtId="9" fontId="8" fillId="0" borderId="0" applyFont="0" applyFill="0" applyBorder="0" applyAlignment="0" applyProtection="0"/>
    <xf numFmtId="43" fontId="8" fillId="0" borderId="0" applyFont="0" applyFill="0" applyBorder="0" applyAlignment="0" applyProtection="0"/>
    <xf numFmtId="0" fontId="20" fillId="0" borderId="0" applyBorder="0"/>
    <xf numFmtId="0" fontId="24" fillId="0" borderId="0" applyNumberFormat="0" applyFill="0" applyBorder="0" applyAlignment="0" applyProtection="0"/>
  </cellStyleXfs>
  <cellXfs count="335">
    <xf numFmtId="0" fontId="0" fillId="0" borderId="0" xfId="0"/>
    <xf numFmtId="0" fontId="1" fillId="2" borderId="0" xfId="0" applyFont="1" applyFill="1"/>
    <xf numFmtId="0" fontId="1"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vertical="center"/>
    </xf>
    <xf numFmtId="0" fontId="3" fillId="3" borderId="1" xfId="0" applyFont="1" applyFill="1" applyBorder="1" applyAlignment="1">
      <alignment horizontal="left" vertical="center" indent="1"/>
    </xf>
    <xf numFmtId="3" fontId="7" fillId="2" borderId="0" xfId="1" applyNumberFormat="1" applyFont="1" applyFill="1" applyAlignment="1">
      <alignment horizontal="right" vertical="center" wrapText="1"/>
    </xf>
    <xf numFmtId="17" fontId="3" fillId="3" borderId="1" xfId="0" applyNumberFormat="1" applyFont="1" applyFill="1" applyBorder="1" applyAlignment="1">
      <alignment horizontal="center" vertical="center"/>
    </xf>
    <xf numFmtId="0" fontId="1" fillId="0" borderId="0" xfId="0" applyFont="1"/>
    <xf numFmtId="166" fontId="1" fillId="2" borderId="0" xfId="0" applyNumberFormat="1" applyFont="1" applyFill="1" applyAlignment="1">
      <alignment horizontal="right" vertical="center"/>
    </xf>
    <xf numFmtId="0" fontId="1" fillId="2" borderId="0" xfId="0" applyFont="1" applyFill="1" applyAlignment="1">
      <alignment vertical="center" wrapText="1"/>
    </xf>
    <xf numFmtId="0" fontId="1" fillId="0" borderId="0" xfId="0" applyFont="1" applyAlignment="1">
      <alignment vertical="center" wrapText="1"/>
    </xf>
    <xf numFmtId="164" fontId="7" fillId="4" borderId="0" xfId="1" applyNumberFormat="1" applyFont="1" applyFill="1" applyAlignment="1">
      <alignment horizontal="right" vertical="center" wrapText="1"/>
    </xf>
    <xf numFmtId="0" fontId="1" fillId="0" borderId="0" xfId="0" applyFont="1" applyAlignment="1">
      <alignment vertical="center"/>
    </xf>
    <xf numFmtId="164" fontId="7" fillId="2" borderId="0" xfId="1" applyNumberFormat="1" applyFont="1" applyFill="1" applyAlignment="1">
      <alignment horizontal="right" vertical="center" wrapText="1"/>
    </xf>
    <xf numFmtId="164" fontId="7" fillId="2" borderId="2" xfId="1" applyNumberFormat="1" applyFont="1" applyFill="1" applyBorder="1" applyAlignment="1">
      <alignment horizontal="right" vertical="center" wrapText="1"/>
    </xf>
    <xf numFmtId="0" fontId="2" fillId="2" borderId="0" xfId="0" applyFont="1" applyFill="1" applyAlignment="1">
      <alignment horizontal="left"/>
    </xf>
    <xf numFmtId="0" fontId="9" fillId="2" borderId="0" xfId="0" applyFont="1" applyFill="1" applyAlignment="1">
      <alignment vertical="center"/>
    </xf>
    <xf numFmtId="0" fontId="1" fillId="2" borderId="0" xfId="0" applyFont="1" applyFill="1" applyAlignment="1">
      <alignment horizontal="left"/>
    </xf>
    <xf numFmtId="0" fontId="1" fillId="4" borderId="0" xfId="0" applyFont="1" applyFill="1" applyAlignment="1">
      <alignment vertical="center" wrapText="1"/>
    </xf>
    <xf numFmtId="0" fontId="1" fillId="7" borderId="0" xfId="0" applyFont="1" applyFill="1"/>
    <xf numFmtId="0" fontId="12" fillId="2" borderId="0" xfId="0" applyFont="1" applyFill="1"/>
    <xf numFmtId="17" fontId="13" fillId="9" borderId="0" xfId="0" quotePrefix="1" applyNumberFormat="1" applyFont="1" applyFill="1"/>
    <xf numFmtId="0" fontId="14" fillId="2" borderId="0" xfId="0" applyFont="1" applyFill="1"/>
    <xf numFmtId="0" fontId="9" fillId="2" borderId="0" xfId="0" applyFont="1" applyFill="1"/>
    <xf numFmtId="17" fontId="15" fillId="9" borderId="0" xfId="0" quotePrefix="1" applyNumberFormat="1" applyFont="1" applyFill="1"/>
    <xf numFmtId="0" fontId="2" fillId="7" borderId="0" xfId="0" applyFont="1" applyFill="1" applyAlignment="1">
      <alignment horizontal="left" vertical="center" wrapText="1"/>
    </xf>
    <xf numFmtId="0" fontId="18" fillId="0" borderId="0" xfId="0" applyFont="1"/>
    <xf numFmtId="0" fontId="19" fillId="8" borderId="1" xfId="0" applyFont="1" applyFill="1" applyBorder="1" applyAlignment="1">
      <alignment horizontal="left" vertical="center" wrapText="1" indent="1"/>
    </xf>
    <xf numFmtId="0" fontId="3" fillId="8" borderId="1" xfId="0" applyFont="1" applyFill="1" applyBorder="1" applyAlignment="1">
      <alignment horizontal="left" vertical="center" wrapText="1"/>
    </xf>
    <xf numFmtId="0" fontId="1" fillId="7" borderId="0" xfId="0" applyFont="1" applyFill="1" applyAlignment="1">
      <alignment horizontal="left" vertical="center" wrapText="1"/>
    </xf>
    <xf numFmtId="0" fontId="1" fillId="10" borderId="0" xfId="0" applyFont="1" applyFill="1" applyAlignment="1">
      <alignment horizontal="left" vertical="center" wrapText="1"/>
    </xf>
    <xf numFmtId="0" fontId="3" fillId="3" borderId="1" xfId="0" applyFont="1" applyFill="1" applyBorder="1" applyAlignment="1">
      <alignment horizontal="left" vertical="center" wrapText="1" indent="1"/>
    </xf>
    <xf numFmtId="49" fontId="3" fillId="3" borderId="1" xfId="0" applyNumberFormat="1" applyFont="1" applyFill="1" applyBorder="1" applyAlignment="1">
      <alignment horizontal="center" vertical="center" wrapText="1"/>
    </xf>
    <xf numFmtId="0" fontId="21" fillId="2" borderId="0" xfId="4" applyFont="1" applyFill="1" applyBorder="1"/>
    <xf numFmtId="0" fontId="1" fillId="2" borderId="0" xfId="0" applyFont="1" applyFill="1" applyAlignment="1">
      <alignment horizontal="left" vertical="center" wrapText="1"/>
    </xf>
    <xf numFmtId="0" fontId="9" fillId="2" borderId="0" xfId="0" applyFont="1" applyFill="1" applyAlignment="1">
      <alignment horizontal="left"/>
    </xf>
    <xf numFmtId="0" fontId="21" fillId="2" borderId="0" xfId="0" applyFont="1" applyFill="1" applyAlignment="1">
      <alignment horizontal="left" vertical="center" wrapText="1"/>
    </xf>
    <xf numFmtId="167" fontId="1" fillId="2" borderId="0" xfId="2" applyNumberFormat="1" applyFont="1" applyFill="1" applyAlignment="1">
      <alignment vertical="center"/>
    </xf>
    <xf numFmtId="168" fontId="1" fillId="2" borderId="0" xfId="0" applyNumberFormat="1" applyFont="1" applyFill="1" applyAlignment="1">
      <alignment vertical="center"/>
    </xf>
    <xf numFmtId="0" fontId="22" fillId="2" borderId="0" xfId="0" applyFont="1" applyFill="1" applyAlignment="1">
      <alignment horizontal="left" vertical="center" wrapText="1"/>
    </xf>
    <xf numFmtId="168" fontId="2" fillId="2" borderId="0" xfId="0" applyNumberFormat="1" applyFont="1" applyFill="1" applyAlignment="1">
      <alignment vertical="center"/>
    </xf>
    <xf numFmtId="165" fontId="1" fillId="2" borderId="0" xfId="2" applyNumberFormat="1" applyFont="1" applyFill="1"/>
    <xf numFmtId="9" fontId="1" fillId="2" borderId="0" xfId="2" applyFont="1" applyFill="1"/>
    <xf numFmtId="168" fontId="1" fillId="2" borderId="0" xfId="0" applyNumberFormat="1" applyFont="1" applyFill="1"/>
    <xf numFmtId="167" fontId="1" fillId="2" borderId="0" xfId="0" applyNumberFormat="1" applyFont="1" applyFill="1"/>
    <xf numFmtId="0" fontId="3" fillId="11" borderId="13" xfId="0" applyFont="1" applyFill="1" applyBorder="1" applyAlignment="1">
      <alignment horizontal="left" vertical="center" wrapText="1"/>
    </xf>
    <xf numFmtId="167" fontId="1" fillId="2" borderId="2" xfId="2" applyNumberFormat="1" applyFont="1" applyFill="1" applyBorder="1" applyAlignment="1">
      <alignment vertical="center"/>
    </xf>
    <xf numFmtId="0" fontId="21" fillId="4" borderId="0" xfId="0" applyFont="1" applyFill="1" applyAlignment="1">
      <alignment horizontal="left" vertical="center" wrapText="1"/>
    </xf>
    <xf numFmtId="168" fontId="1" fillId="4" borderId="0" xfId="0" applyNumberFormat="1" applyFont="1" applyFill="1" applyAlignment="1">
      <alignment vertical="center"/>
    </xf>
    <xf numFmtId="167" fontId="21" fillId="2" borderId="0" xfId="2" applyNumberFormat="1" applyFont="1" applyFill="1" applyBorder="1" applyAlignment="1">
      <alignment horizontal="right" vertical="center" wrapText="1"/>
    </xf>
    <xf numFmtId="167" fontId="21" fillId="2" borderId="2" xfId="2" applyNumberFormat="1" applyFont="1" applyFill="1" applyBorder="1" applyAlignment="1">
      <alignment horizontal="right" vertical="center" wrapText="1"/>
    </xf>
    <xf numFmtId="0" fontId="0" fillId="0" borderId="0" xfId="0" applyAlignment="1">
      <alignment horizontal="right"/>
    </xf>
    <xf numFmtId="14" fontId="0" fillId="0" borderId="0" xfId="0" applyNumberFormat="1"/>
    <xf numFmtId="0" fontId="0" fillId="0" borderId="0" xfId="0" applyAlignment="1">
      <alignment horizontal="center"/>
    </xf>
    <xf numFmtId="167" fontId="0" fillId="0" borderId="0" xfId="0" applyNumberFormat="1"/>
    <xf numFmtId="0" fontId="22" fillId="2" borderId="6" xfId="0" applyFont="1" applyFill="1" applyBorder="1" applyAlignment="1">
      <alignment horizontal="left" vertical="center" wrapText="1"/>
    </xf>
    <xf numFmtId="164" fontId="0" fillId="0" borderId="0" xfId="2" applyNumberFormat="1" applyFont="1"/>
    <xf numFmtId="0" fontId="21" fillId="4" borderId="2" xfId="0" applyFont="1" applyFill="1" applyBorder="1" applyAlignment="1">
      <alignment horizontal="left" vertical="center" wrapText="1"/>
    </xf>
    <xf numFmtId="168" fontId="1" fillId="4" borderId="2" xfId="0" applyNumberFormat="1" applyFont="1" applyFill="1" applyBorder="1" applyAlignment="1">
      <alignment vertical="center"/>
    </xf>
    <xf numFmtId="0" fontId="3" fillId="11" borderId="0" xfId="0" applyFont="1" applyFill="1" applyAlignment="1">
      <alignment horizontal="left" vertical="center" wrapText="1"/>
    </xf>
    <xf numFmtId="166" fontId="1" fillId="2" borderId="0" xfId="0" applyNumberFormat="1" applyFont="1" applyFill="1"/>
    <xf numFmtId="166" fontId="1" fillId="4" borderId="0" xfId="0" applyNumberFormat="1" applyFont="1" applyFill="1" applyAlignment="1">
      <alignment horizontal="right" vertical="center"/>
    </xf>
    <xf numFmtId="17" fontId="6" fillId="4" borderId="0" xfId="1" applyNumberFormat="1" applyFont="1" applyFill="1" applyAlignment="1">
      <alignment horizontal="left" vertical="center" wrapText="1"/>
    </xf>
    <xf numFmtId="17" fontId="6" fillId="2" borderId="0" xfId="1" applyNumberFormat="1" applyFont="1" applyFill="1" applyAlignment="1">
      <alignment horizontal="left" vertical="center" wrapText="1"/>
    </xf>
    <xf numFmtId="0" fontId="1" fillId="6" borderId="0" xfId="0" applyFont="1" applyFill="1" applyAlignment="1">
      <alignment horizontal="left" vertical="center"/>
    </xf>
    <xf numFmtId="0" fontId="9" fillId="2" borderId="0" xfId="0" applyFont="1" applyFill="1" applyAlignment="1">
      <alignment horizontal="left" vertical="center"/>
    </xf>
    <xf numFmtId="0" fontId="23" fillId="2" borderId="0" xfId="0" applyFont="1" applyFill="1" applyAlignment="1">
      <alignment horizontal="left" vertical="center"/>
    </xf>
    <xf numFmtId="0" fontId="21" fillId="2" borderId="0" xfId="4" applyFont="1" applyFill="1"/>
    <xf numFmtId="167" fontId="1" fillId="6" borderId="0" xfId="0" applyNumberFormat="1" applyFont="1" applyFill="1" applyAlignment="1">
      <alignment vertical="center"/>
    </xf>
    <xf numFmtId="167" fontId="1" fillId="2" borderId="0" xfId="3" applyNumberFormat="1" applyFont="1" applyFill="1" applyAlignment="1">
      <alignment vertical="center"/>
    </xf>
    <xf numFmtId="0" fontId="3" fillId="5" borderId="19" xfId="0" applyFont="1" applyFill="1" applyBorder="1" applyAlignment="1">
      <alignment horizontal="left" vertical="center" wrapText="1" indent="1"/>
    </xf>
    <xf numFmtId="17" fontId="6" fillId="4" borderId="2" xfId="1" applyNumberFormat="1" applyFont="1" applyFill="1" applyBorder="1" applyAlignment="1">
      <alignment horizontal="left" vertical="center" wrapText="1"/>
    </xf>
    <xf numFmtId="166" fontId="1" fillId="4" borderId="2" xfId="0" applyNumberFormat="1" applyFont="1" applyFill="1" applyBorder="1" applyAlignment="1">
      <alignment horizontal="right" vertical="center"/>
    </xf>
    <xf numFmtId="167" fontId="1" fillId="2" borderId="0" xfId="3" applyNumberFormat="1" applyFont="1" applyFill="1" applyBorder="1" applyAlignment="1">
      <alignment vertical="center"/>
    </xf>
    <xf numFmtId="0" fontId="1" fillId="6" borderId="2" xfId="0" applyFont="1" applyFill="1" applyBorder="1" applyAlignment="1">
      <alignment horizontal="left" vertical="center"/>
    </xf>
    <xf numFmtId="167" fontId="1" fillId="6" borderId="2" xfId="0" applyNumberFormat="1" applyFont="1" applyFill="1" applyBorder="1" applyAlignment="1">
      <alignment vertical="center"/>
    </xf>
    <xf numFmtId="0" fontId="21" fillId="2" borderId="2" xfId="0" applyFont="1" applyFill="1" applyBorder="1" applyAlignment="1">
      <alignment horizontal="left" vertical="center" wrapText="1"/>
    </xf>
    <xf numFmtId="167" fontId="1" fillId="0" borderId="0" xfId="0" applyNumberFormat="1" applyFont="1"/>
    <xf numFmtId="167" fontId="2" fillId="6" borderId="0" xfId="0" applyNumberFormat="1" applyFont="1" applyFill="1" applyAlignment="1">
      <alignment horizontal="right" vertical="center"/>
    </xf>
    <xf numFmtId="9" fontId="2" fillId="6" borderId="0" xfId="0" applyNumberFormat="1" applyFont="1" applyFill="1" applyAlignment="1">
      <alignment horizontal="right" vertical="center"/>
    </xf>
    <xf numFmtId="9" fontId="1" fillId="0" borderId="0" xfId="2" applyFont="1" applyBorder="1" applyAlignment="1">
      <alignment vertical="center"/>
    </xf>
    <xf numFmtId="0" fontId="1" fillId="0" borderId="0" xfId="0" applyFont="1" applyAlignment="1">
      <alignment horizontal="left" vertical="center" indent="2"/>
    </xf>
    <xf numFmtId="0" fontId="2" fillId="6" borderId="0" xfId="0" applyFont="1" applyFill="1" applyAlignment="1">
      <alignment horizontal="left" vertical="center" indent="1"/>
    </xf>
    <xf numFmtId="3" fontId="2" fillId="6" borderId="0" xfId="0" applyNumberFormat="1" applyFont="1" applyFill="1" applyAlignment="1">
      <alignment horizontal="right" vertical="center"/>
    </xf>
    <xf numFmtId="0" fontId="2" fillId="6" borderId="2" xfId="0" applyFont="1" applyFill="1" applyBorder="1" applyAlignment="1">
      <alignment horizontal="left" vertical="center" indent="1"/>
    </xf>
    <xf numFmtId="167" fontId="2" fillId="6" borderId="2" xfId="0" applyNumberFormat="1" applyFont="1" applyFill="1" applyBorder="1" applyAlignment="1">
      <alignment horizontal="right" vertical="center"/>
    </xf>
    <xf numFmtId="9" fontId="2" fillId="6" borderId="2" xfId="2" applyFont="1" applyFill="1" applyBorder="1" applyAlignment="1">
      <alignment horizontal="right" vertical="center"/>
    </xf>
    <xf numFmtId="3" fontId="2" fillId="6" borderId="2" xfId="0" applyNumberFormat="1" applyFont="1" applyFill="1" applyBorder="1" applyAlignment="1">
      <alignment horizontal="right" vertical="center"/>
    </xf>
    <xf numFmtId="9" fontId="2" fillId="6" borderId="2" xfId="0" applyNumberFormat="1" applyFont="1" applyFill="1" applyBorder="1" applyAlignment="1">
      <alignment horizontal="right" vertical="center"/>
    </xf>
    <xf numFmtId="0" fontId="3" fillId="3" borderId="1" xfId="0" applyFont="1" applyFill="1" applyBorder="1" applyAlignment="1">
      <alignment horizontal="left" vertical="center"/>
    </xf>
    <xf numFmtId="17" fontId="6" fillId="2" borderId="21" xfId="1" applyNumberFormat="1" applyFont="1" applyFill="1" applyBorder="1" applyAlignment="1">
      <alignment horizontal="left" vertical="center" wrapText="1"/>
    </xf>
    <xf numFmtId="167" fontId="1" fillId="2" borderId="21" xfId="0" applyNumberFormat="1" applyFont="1" applyFill="1" applyBorder="1" applyAlignment="1">
      <alignment horizontal="right" vertical="center"/>
    </xf>
    <xf numFmtId="167" fontId="1" fillId="4" borderId="0" xfId="0" applyNumberFormat="1" applyFont="1" applyFill="1" applyAlignment="1">
      <alignment horizontal="right" vertical="center"/>
    </xf>
    <xf numFmtId="167" fontId="1" fillId="2" borderId="22" xfId="0" applyNumberFormat="1" applyFont="1" applyFill="1" applyBorder="1" applyAlignment="1">
      <alignment horizontal="right" vertical="center"/>
    </xf>
    <xf numFmtId="0" fontId="7" fillId="2" borderId="0" xfId="1" applyFont="1" applyFill="1" applyAlignment="1">
      <alignment horizontal="left" vertical="center" wrapText="1"/>
    </xf>
    <xf numFmtId="0" fontId="7" fillId="4" borderId="0" xfId="1" applyFont="1" applyFill="1" applyAlignment="1">
      <alignment horizontal="left" vertical="center" wrapText="1"/>
    </xf>
    <xf numFmtId="0" fontId="7" fillId="0" borderId="2" xfId="1" applyFont="1" applyBorder="1" applyAlignment="1">
      <alignment horizontal="left" vertical="center" wrapText="1"/>
    </xf>
    <xf numFmtId="49" fontId="6" fillId="4" borderId="0" xfId="1" applyNumberFormat="1" applyFont="1" applyFill="1" applyAlignment="1">
      <alignment horizontal="left" vertical="center" wrapText="1"/>
    </xf>
    <xf numFmtId="49" fontId="6" fillId="2" borderId="21" xfId="1" applyNumberFormat="1" applyFont="1" applyFill="1" applyBorder="1" applyAlignment="1">
      <alignment horizontal="left" vertical="center" wrapText="1"/>
    </xf>
    <xf numFmtId="49" fontId="6" fillId="2" borderId="22" xfId="1" applyNumberFormat="1" applyFont="1" applyFill="1" applyBorder="1" applyAlignment="1">
      <alignment horizontal="left" vertical="center" wrapText="1"/>
    </xf>
    <xf numFmtId="167" fontId="1" fillId="4" borderId="0" xfId="0" applyNumberFormat="1" applyFont="1" applyFill="1" applyAlignment="1">
      <alignment vertical="center"/>
    </xf>
    <xf numFmtId="167" fontId="1" fillId="0" borderId="0" xfId="0" applyNumberFormat="1" applyFont="1" applyAlignment="1">
      <alignment vertical="center"/>
    </xf>
    <xf numFmtId="0" fontId="1" fillId="4" borderId="2" xfId="0" applyFont="1" applyFill="1" applyBorder="1" applyAlignment="1">
      <alignment vertical="center" wrapText="1"/>
    </xf>
    <xf numFmtId="164" fontId="1" fillId="4" borderId="0" xfId="0" applyNumberFormat="1" applyFont="1" applyFill="1" applyAlignment="1">
      <alignment horizontal="right" vertical="center"/>
    </xf>
    <xf numFmtId="0" fontId="1" fillId="6" borderId="0" xfId="0" applyFont="1" applyFill="1" applyAlignment="1">
      <alignment horizontal="left" vertical="center" wrapText="1"/>
    </xf>
    <xf numFmtId="0" fontId="1" fillId="6" borderId="0" xfId="0" applyFont="1" applyFill="1"/>
    <xf numFmtId="3" fontId="21" fillId="0" borderId="0" xfId="0" applyNumberFormat="1" applyFont="1" applyAlignment="1">
      <alignment horizontal="left" vertical="center" wrapText="1" indent="2"/>
    </xf>
    <xf numFmtId="3" fontId="21" fillId="0" borderId="2" xfId="0" applyNumberFormat="1" applyFont="1" applyBorder="1" applyAlignment="1">
      <alignment horizontal="left" vertical="center" wrapText="1" indent="2"/>
    </xf>
    <xf numFmtId="164" fontId="1" fillId="0" borderId="0" xfId="0" applyNumberFormat="1" applyFont="1" applyAlignment="1">
      <alignment vertical="center"/>
    </xf>
    <xf numFmtId="167" fontId="1" fillId="4" borderId="2" xfId="0" applyNumberFormat="1" applyFont="1" applyFill="1" applyBorder="1" applyAlignment="1">
      <alignment horizontal="right" vertical="center"/>
    </xf>
    <xf numFmtId="0" fontId="7" fillId="4" borderId="2" xfId="1" applyFont="1" applyFill="1" applyBorder="1" applyAlignment="1">
      <alignment horizontal="left" vertical="center" wrapText="1"/>
    </xf>
    <xf numFmtId="3" fontId="7" fillId="4" borderId="0" xfId="1" applyNumberFormat="1" applyFont="1" applyFill="1" applyAlignment="1">
      <alignment horizontal="right" vertical="center" wrapText="1"/>
    </xf>
    <xf numFmtId="0" fontId="0" fillId="0" borderId="0" xfId="0" applyAlignment="1">
      <alignment wrapText="1"/>
    </xf>
    <xf numFmtId="166" fontId="1" fillId="2" borderId="21" xfId="0" applyNumberFormat="1" applyFont="1" applyFill="1" applyBorder="1" applyAlignment="1">
      <alignment horizontal="right" vertical="center"/>
    </xf>
    <xf numFmtId="3" fontId="1" fillId="2" borderId="21" xfId="0" applyNumberFormat="1" applyFont="1" applyFill="1" applyBorder="1" applyAlignment="1">
      <alignment horizontal="right" vertical="center"/>
    </xf>
    <xf numFmtId="3" fontId="1" fillId="4" borderId="0" xfId="0" applyNumberFormat="1" applyFont="1" applyFill="1" applyAlignment="1">
      <alignment horizontal="right" vertical="center"/>
    </xf>
    <xf numFmtId="166" fontId="1" fillId="2" borderId="22" xfId="0" applyNumberFormat="1" applyFont="1" applyFill="1" applyBorder="1" applyAlignment="1">
      <alignment horizontal="right" vertical="center"/>
    </xf>
    <xf numFmtId="3" fontId="1" fillId="4" borderId="2" xfId="0" applyNumberFormat="1" applyFont="1" applyFill="1" applyBorder="1" applyAlignment="1">
      <alignment horizontal="right" vertical="center"/>
    </xf>
    <xf numFmtId="17" fontId="6" fillId="2" borderId="18" xfId="1" applyNumberFormat="1" applyFont="1" applyFill="1" applyBorder="1" applyAlignment="1">
      <alignment horizontal="left" vertical="center" wrapText="1"/>
    </xf>
    <xf numFmtId="166" fontId="1" fillId="2" borderId="18" xfId="0" applyNumberFormat="1" applyFont="1" applyFill="1" applyBorder="1" applyAlignment="1">
      <alignment horizontal="right" vertical="center"/>
    </xf>
    <xf numFmtId="3" fontId="1" fillId="2" borderId="22" xfId="0" applyNumberFormat="1" applyFont="1" applyFill="1" applyBorder="1" applyAlignment="1">
      <alignment horizontal="right" vertical="center"/>
    </xf>
    <xf numFmtId="3" fontId="1" fillId="2" borderId="0" xfId="0" applyNumberFormat="1" applyFont="1" applyFill="1" applyAlignment="1">
      <alignment horizontal="right" vertical="center"/>
    </xf>
    <xf numFmtId="49" fontId="3" fillId="3" borderId="1" xfId="0" applyNumberFormat="1" applyFont="1" applyFill="1" applyBorder="1" applyAlignment="1">
      <alignment horizontal="center" vertical="center"/>
    </xf>
    <xf numFmtId="167" fontId="7" fillId="2" borderId="0" xfId="1" applyNumberFormat="1" applyFont="1" applyFill="1" applyAlignment="1">
      <alignment horizontal="right" vertical="center" wrapText="1"/>
    </xf>
    <xf numFmtId="167" fontId="7" fillId="4" borderId="0" xfId="1" applyNumberFormat="1" applyFont="1" applyFill="1" applyAlignment="1">
      <alignment horizontal="right" vertical="center" wrapText="1"/>
    </xf>
    <xf numFmtId="167" fontId="6" fillId="2" borderId="2" xfId="1" applyNumberFormat="1" applyFont="1" applyFill="1" applyBorder="1" applyAlignment="1">
      <alignment horizontal="right" vertical="center" wrapText="1"/>
    </xf>
    <xf numFmtId="0" fontId="2" fillId="2" borderId="0" xfId="0" applyFont="1" applyFill="1"/>
    <xf numFmtId="0" fontId="18" fillId="7" borderId="0" xfId="5" applyFont="1" applyFill="1" applyAlignment="1">
      <alignment horizontal="left" vertical="center" wrapText="1"/>
    </xf>
    <xf numFmtId="0" fontId="18" fillId="10" borderId="0" xfId="5" applyFont="1" applyFill="1" applyAlignment="1">
      <alignment horizontal="left" vertical="center" wrapText="1"/>
    </xf>
    <xf numFmtId="17" fontId="10" fillId="12" borderId="0" xfId="0" applyNumberFormat="1" applyFont="1" applyFill="1" applyAlignment="1">
      <alignment horizontal="center" vertical="center" wrapText="1"/>
    </xf>
    <xf numFmtId="17" fontId="10" fillId="12" borderId="17" xfId="0" applyNumberFormat="1" applyFont="1" applyFill="1" applyBorder="1" applyAlignment="1">
      <alignment horizontal="center" vertical="center" wrapText="1"/>
    </xf>
    <xf numFmtId="0" fontId="3" fillId="3" borderId="4" xfId="0" quotePrefix="1" applyFont="1" applyFill="1" applyBorder="1" applyAlignment="1">
      <alignment horizontal="center" vertical="center" wrapText="1"/>
    </xf>
    <xf numFmtId="0" fontId="10" fillId="5" borderId="11"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16" xfId="0" applyFont="1" applyFill="1" applyBorder="1" applyAlignment="1">
      <alignment horizontal="center" vertical="center"/>
    </xf>
    <xf numFmtId="0" fontId="3" fillId="5" borderId="19" xfId="0" applyFont="1" applyFill="1" applyBorder="1" applyAlignment="1">
      <alignment horizontal="center" vertical="center" wrapText="1"/>
    </xf>
    <xf numFmtId="0" fontId="21" fillId="0" borderId="0" xfId="0" applyFont="1" applyAlignment="1">
      <alignment horizontal="left" vertical="center" wrapText="1"/>
    </xf>
    <xf numFmtId="164" fontId="1" fillId="4" borderId="0" xfId="2" applyNumberFormat="1" applyFont="1" applyFill="1" applyAlignment="1">
      <alignment horizontal="right" vertical="center"/>
    </xf>
    <xf numFmtId="164" fontId="21" fillId="2" borderId="0" xfId="0" applyNumberFormat="1" applyFont="1" applyFill="1" applyAlignment="1">
      <alignment horizontal="right" vertical="center" wrapText="1"/>
    </xf>
    <xf numFmtId="164" fontId="1" fillId="0" borderId="0" xfId="2" applyNumberFormat="1" applyFont="1" applyFill="1" applyAlignment="1">
      <alignment horizontal="right" vertical="center"/>
    </xf>
    <xf numFmtId="164" fontId="1" fillId="0" borderId="0" xfId="0" applyNumberFormat="1" applyFont="1" applyAlignment="1">
      <alignment horizontal="right" vertical="center"/>
    </xf>
    <xf numFmtId="164" fontId="1" fillId="2" borderId="6" xfId="2" applyNumberFormat="1" applyFont="1" applyFill="1" applyBorder="1" applyAlignment="1">
      <alignment horizontal="right" vertical="center"/>
    </xf>
    <xf numFmtId="167" fontId="1" fillId="4" borderId="2" xfId="0" applyNumberFormat="1" applyFont="1" applyFill="1" applyBorder="1" applyAlignment="1">
      <alignment vertical="center"/>
    </xf>
    <xf numFmtId="168" fontId="1" fillId="2" borderId="2" xfId="0" applyNumberFormat="1" applyFont="1" applyFill="1" applyBorder="1" applyAlignment="1">
      <alignment vertical="center"/>
    </xf>
    <xf numFmtId="167" fontId="1" fillId="6" borderId="0" xfId="0" applyNumberFormat="1" applyFont="1" applyFill="1"/>
    <xf numFmtId="0" fontId="3" fillId="12" borderId="4" xfId="0" quotePrefix="1" applyFont="1" applyFill="1" applyBorder="1" applyAlignment="1">
      <alignment horizontal="center" vertical="center" wrapText="1"/>
    </xf>
    <xf numFmtId="168" fontId="1" fillId="4" borderId="0" xfId="0" applyNumberFormat="1" applyFont="1" applyFill="1" applyAlignment="1">
      <alignment horizontal="right" vertical="center"/>
    </xf>
    <xf numFmtId="168" fontId="1" fillId="4" borderId="2" xfId="0" applyNumberFormat="1" applyFont="1" applyFill="1" applyBorder="1" applyAlignment="1">
      <alignment horizontal="right" vertical="center"/>
    </xf>
    <xf numFmtId="168" fontId="1" fillId="2" borderId="0" xfId="0" applyNumberFormat="1" applyFont="1" applyFill="1" applyAlignment="1">
      <alignment horizontal="right" vertical="center"/>
    </xf>
    <xf numFmtId="0" fontId="23" fillId="0" borderId="0" xfId="0" applyFont="1" applyAlignment="1">
      <alignment horizontal="left" vertical="center" indent="1"/>
    </xf>
    <xf numFmtId="168" fontId="2" fillId="2" borderId="0" xfId="0" applyNumberFormat="1" applyFont="1" applyFill="1" applyAlignment="1">
      <alignment horizontal="right" vertical="center"/>
    </xf>
    <xf numFmtId="49" fontId="6" fillId="2" borderId="18" xfId="1" applyNumberFormat="1" applyFont="1" applyFill="1" applyBorder="1" applyAlignment="1">
      <alignment horizontal="left" vertical="center" wrapText="1"/>
    </xf>
    <xf numFmtId="167" fontId="1" fillId="2" borderId="18" xfId="0" applyNumberFormat="1" applyFont="1" applyFill="1" applyBorder="1" applyAlignment="1">
      <alignment horizontal="right" vertical="center"/>
    </xf>
    <xf numFmtId="49" fontId="6" fillId="4" borderId="18" xfId="1" applyNumberFormat="1" applyFont="1" applyFill="1" applyBorder="1" applyAlignment="1">
      <alignment horizontal="left" vertical="center" wrapText="1"/>
    </xf>
    <xf numFmtId="167" fontId="1" fillId="4" borderId="18" xfId="0" applyNumberFormat="1" applyFont="1" applyFill="1" applyBorder="1" applyAlignment="1">
      <alignment horizontal="right" vertical="center"/>
    </xf>
    <xf numFmtId="167" fontId="7" fillId="4" borderId="2" xfId="1" applyNumberFormat="1" applyFont="1" applyFill="1" applyBorder="1" applyAlignment="1">
      <alignment horizontal="right" vertical="center" wrapText="1"/>
    </xf>
    <xf numFmtId="0" fontId="6" fillId="2" borderId="2" xfId="1" applyFont="1" applyFill="1" applyBorder="1" applyAlignment="1">
      <alignment horizontal="left" vertical="center" wrapText="1"/>
    </xf>
    <xf numFmtId="17" fontId="6" fillId="2" borderId="23" xfId="1" applyNumberFormat="1" applyFont="1" applyFill="1" applyBorder="1" applyAlignment="1">
      <alignment horizontal="left" vertical="center" wrapText="1"/>
    </xf>
    <xf numFmtId="167" fontId="1" fillId="2" borderId="23" xfId="0" applyNumberFormat="1" applyFont="1" applyFill="1" applyBorder="1" applyAlignment="1">
      <alignment horizontal="right" vertical="center"/>
    </xf>
    <xf numFmtId="49" fontId="6" fillId="4" borderId="21" xfId="1" applyNumberFormat="1" applyFont="1" applyFill="1" applyBorder="1" applyAlignment="1">
      <alignment horizontal="left" vertical="center" wrapText="1"/>
    </xf>
    <xf numFmtId="3" fontId="1" fillId="4" borderId="21" xfId="0" applyNumberFormat="1" applyFont="1" applyFill="1" applyBorder="1" applyAlignment="1">
      <alignment horizontal="right" vertical="center"/>
    </xf>
    <xf numFmtId="166" fontId="1" fillId="4" borderId="21" xfId="0" applyNumberFormat="1" applyFont="1" applyFill="1" applyBorder="1" applyAlignment="1">
      <alignment horizontal="right" vertical="center"/>
    </xf>
    <xf numFmtId="17" fontId="6" fillId="4" borderId="21" xfId="1" applyNumberFormat="1" applyFont="1" applyFill="1" applyBorder="1" applyAlignment="1">
      <alignment horizontal="left" vertical="center" wrapText="1"/>
    </xf>
    <xf numFmtId="167" fontId="1" fillId="4" borderId="21" xfId="0" applyNumberFormat="1" applyFont="1" applyFill="1" applyBorder="1" applyAlignment="1">
      <alignment horizontal="right" vertical="center"/>
    </xf>
    <xf numFmtId="17" fontId="6" fillId="4" borderId="23" xfId="1" applyNumberFormat="1" applyFont="1" applyFill="1" applyBorder="1" applyAlignment="1">
      <alignment horizontal="left" vertical="center" wrapText="1"/>
    </xf>
    <xf numFmtId="167" fontId="1" fillId="4" borderId="23" xfId="0" applyNumberFormat="1" applyFont="1" applyFill="1" applyBorder="1" applyAlignment="1">
      <alignment horizontal="right" vertical="center"/>
    </xf>
    <xf numFmtId="0" fontId="10" fillId="5" borderId="11" xfId="0" applyFont="1" applyFill="1" applyBorder="1" applyAlignment="1">
      <alignment horizontal="center" vertical="center" wrapText="1"/>
    </xf>
    <xf numFmtId="0" fontId="25" fillId="0" borderId="0" xfId="0" applyFont="1"/>
    <xf numFmtId="169" fontId="25" fillId="0" borderId="0" xfId="3" applyNumberFormat="1" applyFont="1"/>
    <xf numFmtId="0" fontId="7" fillId="2" borderId="6" xfId="1" applyFont="1" applyFill="1" applyBorder="1" applyAlignment="1">
      <alignment horizontal="left" vertical="center" wrapText="1"/>
    </xf>
    <xf numFmtId="3" fontId="7" fillId="2" borderId="6" xfId="1" applyNumberFormat="1" applyFont="1" applyFill="1" applyBorder="1" applyAlignment="1">
      <alignment horizontal="right" vertical="center" wrapText="1"/>
    </xf>
    <xf numFmtId="167" fontId="7" fillId="2" borderId="6" xfId="1" applyNumberFormat="1" applyFont="1" applyFill="1" applyBorder="1" applyAlignment="1">
      <alignment horizontal="right" vertical="center" wrapText="1"/>
    </xf>
    <xf numFmtId="0" fontId="7" fillId="4" borderId="6" xfId="1" applyFont="1" applyFill="1" applyBorder="1" applyAlignment="1">
      <alignment horizontal="left" vertical="center" wrapText="1"/>
    </xf>
    <xf numFmtId="167" fontId="7" fillId="4" borderId="6" xfId="1" applyNumberFormat="1" applyFont="1" applyFill="1" applyBorder="1" applyAlignment="1">
      <alignment horizontal="right" vertical="center" wrapText="1"/>
    </xf>
    <xf numFmtId="0" fontId="6" fillId="4" borderId="2" xfId="1" applyFont="1" applyFill="1" applyBorder="1" applyAlignment="1">
      <alignment horizontal="left" vertical="center" wrapText="1"/>
    </xf>
    <xf numFmtId="167" fontId="6" fillId="4" borderId="2" xfId="1" applyNumberFormat="1" applyFont="1" applyFill="1" applyBorder="1" applyAlignment="1">
      <alignment horizontal="right" vertical="center" wrapText="1"/>
    </xf>
    <xf numFmtId="3" fontId="7" fillId="4" borderId="6" xfId="1" applyNumberFormat="1" applyFont="1" applyFill="1" applyBorder="1" applyAlignment="1">
      <alignment horizontal="right" vertical="center" wrapText="1"/>
    </xf>
    <xf numFmtId="3" fontId="6" fillId="4" borderId="2" xfId="1" applyNumberFormat="1" applyFont="1" applyFill="1" applyBorder="1" applyAlignment="1">
      <alignment horizontal="right" vertical="center" wrapText="1"/>
    </xf>
    <xf numFmtId="49" fontId="10" fillId="3" borderId="11" xfId="0" applyNumberFormat="1" applyFont="1" applyFill="1" applyBorder="1" applyAlignment="1">
      <alignment horizontal="center" vertical="center"/>
    </xf>
    <xf numFmtId="2" fontId="1" fillId="2" borderId="21" xfId="0" applyNumberFormat="1" applyFont="1" applyFill="1" applyBorder="1" applyAlignment="1">
      <alignment horizontal="right" vertical="center"/>
    </xf>
    <xf numFmtId="2" fontId="1" fillId="4" borderId="21" xfId="0" applyNumberFormat="1" applyFont="1" applyFill="1" applyBorder="1" applyAlignment="1">
      <alignment horizontal="right" vertical="center"/>
    </xf>
    <xf numFmtId="2" fontId="1" fillId="2" borderId="22" xfId="0" applyNumberFormat="1" applyFont="1" applyFill="1" applyBorder="1" applyAlignment="1">
      <alignment horizontal="right" vertical="center"/>
    </xf>
    <xf numFmtId="0" fontId="3" fillId="0" borderId="0" xfId="0" applyFont="1" applyAlignment="1">
      <alignment vertical="center"/>
    </xf>
    <xf numFmtId="167" fontId="1" fillId="0" borderId="10" xfId="3" applyNumberFormat="1" applyFont="1" applyBorder="1"/>
    <xf numFmtId="0" fontId="1" fillId="4" borderId="0" xfId="0" applyFont="1" applyFill="1"/>
    <xf numFmtId="167" fontId="1" fillId="4" borderId="10" xfId="3" applyNumberFormat="1" applyFont="1" applyFill="1" applyBorder="1"/>
    <xf numFmtId="167" fontId="1" fillId="4" borderId="0" xfId="0" applyNumberFormat="1" applyFont="1" applyFill="1"/>
    <xf numFmtId="0" fontId="2" fillId="4" borderId="6" xfId="0" applyFont="1" applyFill="1" applyBorder="1"/>
    <xf numFmtId="167" fontId="2" fillId="4" borderId="30" xfId="3" applyNumberFormat="1" applyFont="1" applyFill="1" applyBorder="1"/>
    <xf numFmtId="167" fontId="2" fillId="4" borderId="6" xfId="0" applyNumberFormat="1" applyFont="1" applyFill="1" applyBorder="1"/>
    <xf numFmtId="0" fontId="3" fillId="3" borderId="1" xfId="0" applyFont="1" applyFill="1" applyBorder="1" applyAlignment="1">
      <alignment horizontal="center" vertical="center" wrapText="1"/>
    </xf>
    <xf numFmtId="0" fontId="1" fillId="0" borderId="2" xfId="0" applyFont="1" applyBorder="1"/>
    <xf numFmtId="167" fontId="1" fillId="0" borderId="27" xfId="3" applyNumberFormat="1" applyFont="1" applyBorder="1"/>
    <xf numFmtId="167" fontId="1" fillId="0" borderId="2" xfId="0" applyNumberFormat="1" applyFont="1" applyBorder="1"/>
    <xf numFmtId="3" fontId="1" fillId="0" borderId="9" xfId="0" applyNumberFormat="1" applyFont="1" applyBorder="1" applyAlignment="1">
      <alignment vertical="center"/>
    </xf>
    <xf numFmtId="164" fontId="1" fillId="0" borderId="33" xfId="0" applyNumberFormat="1" applyFont="1" applyBorder="1" applyAlignment="1">
      <alignment vertical="center"/>
    </xf>
    <xf numFmtId="0" fontId="1" fillId="0" borderId="9" xfId="0" applyFont="1" applyBorder="1" applyAlignment="1">
      <alignment vertical="center"/>
    </xf>
    <xf numFmtId="0" fontId="3" fillId="3" borderId="17"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 fillId="4" borderId="0" xfId="0" applyFont="1" applyFill="1" applyAlignment="1">
      <alignment vertical="center"/>
    </xf>
    <xf numFmtId="3" fontId="1" fillId="4" borderId="9" xfId="0" applyNumberFormat="1" applyFont="1" applyFill="1" applyBorder="1" applyAlignment="1">
      <alignment vertical="center"/>
    </xf>
    <xf numFmtId="164" fontId="1" fillId="4" borderId="32" xfId="0" applyNumberFormat="1" applyFont="1" applyFill="1" applyBorder="1" applyAlignment="1">
      <alignment vertical="center"/>
    </xf>
    <xf numFmtId="164" fontId="1" fillId="4" borderId="0" xfId="0" applyNumberFormat="1" applyFont="1" applyFill="1" applyAlignment="1">
      <alignment vertical="center"/>
    </xf>
    <xf numFmtId="164" fontId="1" fillId="4" borderId="33" xfId="0" applyNumberFormat="1" applyFont="1" applyFill="1" applyBorder="1" applyAlignment="1">
      <alignment vertical="center"/>
    </xf>
    <xf numFmtId="0" fontId="2" fillId="4" borderId="6" xfId="0" applyFont="1" applyFill="1" applyBorder="1" applyAlignment="1">
      <alignment vertical="center"/>
    </xf>
    <xf numFmtId="3" fontId="2" fillId="4" borderId="29" xfId="0" applyNumberFormat="1" applyFont="1" applyFill="1" applyBorder="1" applyAlignment="1">
      <alignment vertical="center"/>
    </xf>
    <xf numFmtId="164" fontId="2" fillId="4" borderId="34" xfId="0" applyNumberFormat="1" applyFont="1" applyFill="1" applyBorder="1" applyAlignment="1">
      <alignment vertical="center"/>
    </xf>
    <xf numFmtId="164" fontId="2" fillId="4" borderId="6" xfId="0" applyNumberFormat="1" applyFont="1" applyFill="1" applyBorder="1" applyAlignment="1">
      <alignment vertical="center"/>
    </xf>
    <xf numFmtId="0" fontId="2" fillId="0" borderId="0" xfId="0" applyFont="1"/>
    <xf numFmtId="0" fontId="3" fillId="3" borderId="35" xfId="0" applyFont="1" applyFill="1" applyBorder="1" applyAlignment="1">
      <alignment horizontal="center" vertical="center" wrapText="1"/>
    </xf>
    <xf numFmtId="0" fontId="3" fillId="3" borderId="35" xfId="0" quotePrefix="1" applyFont="1" applyFill="1" applyBorder="1" applyAlignment="1">
      <alignment horizontal="center" vertical="center" wrapText="1"/>
    </xf>
    <xf numFmtId="0" fontId="1" fillId="13" borderId="0" xfId="0" applyFont="1" applyFill="1" applyAlignment="1">
      <alignment horizontal="left" vertical="center" wrapText="1"/>
    </xf>
    <xf numFmtId="9" fontId="1" fillId="2" borderId="0" xfId="2" applyFont="1" applyFill="1" applyAlignment="1">
      <alignment vertical="center"/>
    </xf>
    <xf numFmtId="9" fontId="1" fillId="4" borderId="0" xfId="2" applyFont="1" applyFill="1" applyAlignment="1">
      <alignment vertical="center"/>
    </xf>
    <xf numFmtId="9" fontId="1" fillId="2" borderId="2" xfId="2" applyFont="1" applyFill="1" applyBorder="1" applyAlignment="1">
      <alignment vertical="center"/>
    </xf>
    <xf numFmtId="0" fontId="26" fillId="0" borderId="0" xfId="0" applyFont="1"/>
    <xf numFmtId="0" fontId="27" fillId="0" borderId="0" xfId="0" applyFont="1"/>
    <xf numFmtId="0" fontId="26" fillId="4" borderId="0" xfId="0" applyFont="1" applyFill="1"/>
    <xf numFmtId="0" fontId="27" fillId="4" borderId="6" xfId="0" applyFont="1" applyFill="1" applyBorder="1"/>
    <xf numFmtId="0" fontId="26" fillId="2" borderId="0" xfId="0" applyFont="1" applyFill="1"/>
    <xf numFmtId="0" fontId="3" fillId="3" borderId="1" xfId="0" applyFont="1" applyFill="1" applyBorder="1" applyAlignment="1">
      <alignment horizontal="left" vertical="center" wrapText="1"/>
    </xf>
    <xf numFmtId="167" fontId="1" fillId="0" borderId="0" xfId="0" applyNumberFormat="1" applyFont="1" applyAlignment="1">
      <alignment horizontal="right" vertical="center"/>
    </xf>
    <xf numFmtId="3" fontId="1" fillId="0" borderId="0" xfId="0" applyNumberFormat="1" applyFont="1" applyAlignment="1">
      <alignment horizontal="right" vertical="center"/>
    </xf>
    <xf numFmtId="9" fontId="1" fillId="0" borderId="0" xfId="0" applyNumberFormat="1" applyFont="1" applyAlignment="1">
      <alignment horizontal="right" vertical="center"/>
    </xf>
    <xf numFmtId="3" fontId="2" fillId="6" borderId="0" xfId="2" applyNumberFormat="1" applyFont="1" applyFill="1" applyAlignment="1">
      <alignment horizontal="right" vertical="center"/>
    </xf>
    <xf numFmtId="9" fontId="2" fillId="6" borderId="0" xfId="2" applyFont="1" applyFill="1" applyAlignment="1">
      <alignment horizontal="right" vertical="center"/>
    </xf>
    <xf numFmtId="9" fontId="2" fillId="6" borderId="0" xfId="2" applyFont="1" applyFill="1" applyAlignment="1">
      <alignment horizontal="left" vertical="center" indent="1"/>
    </xf>
    <xf numFmtId="9" fontId="1" fillId="0" borderId="0" xfId="2" applyFont="1" applyAlignment="1">
      <alignment horizontal="right" vertical="center"/>
    </xf>
    <xf numFmtId="17" fontId="3" fillId="3" borderId="1" xfId="0" applyNumberFormat="1" applyFont="1" applyFill="1" applyBorder="1" applyAlignment="1">
      <alignment horizontal="center" vertical="center" wrapText="1"/>
    </xf>
    <xf numFmtId="0" fontId="1" fillId="4" borderId="0" xfId="0" applyFont="1" applyFill="1" applyAlignment="1">
      <alignment horizontal="left" vertical="center" wrapText="1"/>
    </xf>
    <xf numFmtId="0" fontId="1" fillId="4" borderId="2" xfId="0" applyFont="1" applyFill="1" applyBorder="1" applyAlignment="1">
      <alignment horizontal="left" vertical="center" wrapText="1"/>
    </xf>
    <xf numFmtId="164" fontId="1" fillId="4" borderId="18" xfId="2" applyNumberFormat="1" applyFont="1" applyFill="1" applyBorder="1" applyAlignment="1">
      <alignment vertical="center"/>
    </xf>
    <xf numFmtId="164" fontId="1" fillId="2" borderId="0" xfId="2" applyNumberFormat="1" applyFont="1" applyFill="1" applyBorder="1" applyAlignment="1">
      <alignment vertical="center"/>
    </xf>
    <xf numFmtId="164" fontId="1" fillId="2" borderId="0" xfId="0" applyNumberFormat="1" applyFont="1" applyFill="1" applyAlignment="1">
      <alignment vertical="center"/>
    </xf>
    <xf numFmtId="164" fontId="1" fillId="4" borderId="2" xfId="2" applyNumberFormat="1" applyFont="1" applyFill="1" applyBorder="1" applyAlignment="1">
      <alignment vertical="center"/>
    </xf>
    <xf numFmtId="164" fontId="1" fillId="4" borderId="2" xfId="0" applyNumberFormat="1" applyFont="1" applyFill="1" applyBorder="1" applyAlignment="1">
      <alignment vertical="center"/>
    </xf>
    <xf numFmtId="0" fontId="10" fillId="3" borderId="11" xfId="0" applyFont="1" applyFill="1" applyBorder="1" applyAlignment="1">
      <alignment horizontal="center" vertical="center" wrapText="1"/>
    </xf>
    <xf numFmtId="0" fontId="1" fillId="0" borderId="8" xfId="0" applyFont="1" applyBorder="1" applyAlignment="1">
      <alignment horizontal="center" vertical="center"/>
    </xf>
    <xf numFmtId="3" fontId="1" fillId="0" borderId="8" xfId="0" applyNumberFormat="1" applyFont="1" applyBorder="1" applyAlignment="1">
      <alignment vertical="center"/>
    </xf>
    <xf numFmtId="0" fontId="1" fillId="0" borderId="26" xfId="0" applyFont="1" applyBorder="1" applyAlignment="1">
      <alignment vertical="center"/>
    </xf>
    <xf numFmtId="164" fontId="1" fillId="0" borderId="7" xfId="0" applyNumberFormat="1" applyFont="1" applyBorder="1" applyAlignment="1">
      <alignment vertical="center"/>
    </xf>
    <xf numFmtId="3" fontId="1" fillId="0" borderId="7" xfId="0" applyNumberFormat="1" applyFont="1" applyBorder="1" applyAlignment="1">
      <alignment vertical="center"/>
    </xf>
    <xf numFmtId="0" fontId="1" fillId="0" borderId="8" xfId="0" applyFont="1" applyBorder="1" applyAlignment="1">
      <alignment horizontal="right" vertical="center"/>
    </xf>
    <xf numFmtId="3" fontId="1" fillId="0" borderId="26" xfId="0" applyNumberFormat="1" applyFont="1" applyBorder="1" applyAlignment="1">
      <alignment vertical="center"/>
    </xf>
    <xf numFmtId="0" fontId="1" fillId="4" borderId="9" xfId="0" applyFont="1" applyFill="1" applyBorder="1" applyAlignment="1">
      <alignment horizontal="center" vertical="center"/>
    </xf>
    <xf numFmtId="165" fontId="1" fillId="4" borderId="10" xfId="2" applyNumberFormat="1" applyFont="1" applyFill="1" applyBorder="1" applyAlignment="1">
      <alignment vertical="center"/>
    </xf>
    <xf numFmtId="165" fontId="1" fillId="4" borderId="0" xfId="2" applyNumberFormat="1" applyFont="1" applyFill="1" applyBorder="1" applyAlignment="1">
      <alignment vertical="center"/>
    </xf>
    <xf numFmtId="0" fontId="1" fillId="4" borderId="9" xfId="0" applyFont="1" applyFill="1" applyBorder="1" applyAlignment="1">
      <alignment horizontal="right" vertical="center"/>
    </xf>
    <xf numFmtId="9" fontId="1" fillId="4" borderId="10" xfId="2" applyFont="1" applyFill="1" applyBorder="1" applyAlignment="1">
      <alignment vertical="center"/>
    </xf>
    <xf numFmtId="0" fontId="1" fillId="0" borderId="9" xfId="0" applyFont="1" applyBorder="1" applyAlignment="1">
      <alignment horizontal="center" vertical="center"/>
    </xf>
    <xf numFmtId="165" fontId="1" fillId="0" borderId="10" xfId="2" applyNumberFormat="1" applyFont="1" applyBorder="1" applyAlignment="1">
      <alignment vertical="center"/>
    </xf>
    <xf numFmtId="165" fontId="1" fillId="0" borderId="0" xfId="2" applyNumberFormat="1" applyFont="1" applyBorder="1" applyAlignment="1">
      <alignment vertical="center"/>
    </xf>
    <xf numFmtId="0" fontId="1" fillId="0" borderId="9" xfId="0" applyFont="1" applyBorder="1" applyAlignment="1">
      <alignment horizontal="right" vertical="center"/>
    </xf>
    <xf numFmtId="9" fontId="1" fillId="0" borderId="10" xfId="2" applyFont="1" applyBorder="1" applyAlignment="1">
      <alignment vertical="center"/>
    </xf>
    <xf numFmtId="165" fontId="1" fillId="4" borderId="9" xfId="2" applyNumberFormat="1" applyFont="1" applyFill="1" applyBorder="1" applyAlignment="1">
      <alignment vertical="center"/>
    </xf>
    <xf numFmtId="165" fontId="1" fillId="0" borderId="9" xfId="2" applyNumberFormat="1" applyFont="1" applyBorder="1" applyAlignment="1">
      <alignment vertical="center"/>
    </xf>
    <xf numFmtId="0" fontId="1" fillId="4" borderId="12" xfId="0" applyFont="1" applyFill="1" applyBorder="1" applyAlignment="1">
      <alignment horizontal="center" vertical="center"/>
    </xf>
    <xf numFmtId="3" fontId="1" fillId="4" borderId="12" xfId="0" applyNumberFormat="1" applyFont="1" applyFill="1" applyBorder="1" applyAlignment="1">
      <alignment vertical="center"/>
    </xf>
    <xf numFmtId="165" fontId="1" fillId="4" borderId="27" xfId="2" applyNumberFormat="1" applyFont="1" applyFill="1" applyBorder="1" applyAlignment="1">
      <alignment vertical="center"/>
    </xf>
    <xf numFmtId="165" fontId="1" fillId="4" borderId="2" xfId="2" applyNumberFormat="1" applyFont="1" applyFill="1" applyBorder="1" applyAlignment="1">
      <alignment vertical="center"/>
    </xf>
    <xf numFmtId="165" fontId="1" fillId="4" borderId="12" xfId="2" applyNumberFormat="1" applyFont="1" applyFill="1" applyBorder="1" applyAlignment="1">
      <alignment vertical="center"/>
    </xf>
    <xf numFmtId="2" fontId="1" fillId="4" borderId="0" xfId="0" applyNumberFormat="1" applyFont="1" applyFill="1" applyAlignment="1">
      <alignment horizontal="right" vertical="center"/>
    </xf>
    <xf numFmtId="2" fontId="1" fillId="2" borderId="18" xfId="0" applyNumberFormat="1" applyFont="1" applyFill="1" applyBorder="1" applyAlignment="1">
      <alignment horizontal="right" vertical="center"/>
    </xf>
    <xf numFmtId="2" fontId="1" fillId="4" borderId="18" xfId="0" applyNumberFormat="1" applyFont="1" applyFill="1" applyBorder="1" applyAlignment="1">
      <alignment horizontal="right" vertical="center"/>
    </xf>
    <xf numFmtId="164" fontId="1" fillId="2" borderId="21" xfId="0" applyNumberFormat="1" applyFont="1" applyFill="1" applyBorder="1" applyAlignment="1">
      <alignment horizontal="right" vertical="center"/>
    </xf>
    <xf numFmtId="164" fontId="1" fillId="2" borderId="18"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2" borderId="22" xfId="0" applyNumberFormat="1" applyFont="1" applyFill="1" applyBorder="1" applyAlignment="1">
      <alignment horizontal="right" vertical="center"/>
    </xf>
    <xf numFmtId="170" fontId="1" fillId="4" borderId="0" xfId="0" applyNumberFormat="1" applyFont="1" applyFill="1" applyAlignment="1">
      <alignment horizontal="right" vertical="center"/>
    </xf>
    <xf numFmtId="170" fontId="1" fillId="2" borderId="21" xfId="0" applyNumberFormat="1" applyFont="1" applyFill="1" applyBorder="1" applyAlignment="1">
      <alignment horizontal="right" vertical="center"/>
    </xf>
    <xf numFmtId="170" fontId="1" fillId="2" borderId="18" xfId="0" applyNumberFormat="1" applyFont="1" applyFill="1" applyBorder="1" applyAlignment="1">
      <alignment horizontal="right" vertical="center"/>
    </xf>
    <xf numFmtId="170" fontId="1" fillId="4" borderId="18" xfId="0" applyNumberFormat="1" applyFont="1" applyFill="1" applyBorder="1" applyAlignment="1">
      <alignment horizontal="right" vertical="center"/>
    </xf>
    <xf numFmtId="170" fontId="1" fillId="2" borderId="22" xfId="0" applyNumberFormat="1" applyFont="1" applyFill="1" applyBorder="1" applyAlignment="1">
      <alignment horizontal="right" vertical="center"/>
    </xf>
    <xf numFmtId="0" fontId="7" fillId="2" borderId="0" xfId="1" applyFont="1" applyFill="1" applyAlignment="1">
      <alignment horizontal="left" vertical="center" wrapText="1" indent="2"/>
    </xf>
    <xf numFmtId="0" fontId="7" fillId="4" borderId="2" xfId="1" applyFont="1" applyFill="1" applyBorder="1" applyAlignment="1">
      <alignment horizontal="left" vertical="center" wrapText="1" indent="2"/>
    </xf>
    <xf numFmtId="0" fontId="7" fillId="4" borderId="0" xfId="1" applyFont="1" applyFill="1" applyAlignment="1">
      <alignment horizontal="left" vertical="center" wrapText="1" indent="2"/>
    </xf>
    <xf numFmtId="164" fontId="1" fillId="4" borderId="21" xfId="0" applyNumberFormat="1" applyFont="1" applyFill="1" applyBorder="1" applyAlignment="1">
      <alignment horizontal="right" vertical="center"/>
    </xf>
    <xf numFmtId="164" fontId="1" fillId="2" borderId="0" xfId="0" applyNumberFormat="1" applyFont="1" applyFill="1" applyAlignment="1">
      <alignment horizontal="right" vertical="center"/>
    </xf>
    <xf numFmtId="164" fontId="1" fillId="4" borderId="2" xfId="0" applyNumberFormat="1" applyFont="1" applyFill="1" applyBorder="1" applyAlignment="1">
      <alignment horizontal="right" vertical="center"/>
    </xf>
    <xf numFmtId="0" fontId="18" fillId="4" borderId="9" xfId="0" applyFont="1" applyFill="1" applyBorder="1" applyAlignment="1">
      <alignment horizontal="center" vertical="center"/>
    </xf>
    <xf numFmtId="9" fontId="18" fillId="4" borderId="9" xfId="2" applyFont="1" applyFill="1" applyBorder="1" applyAlignment="1">
      <alignment vertical="center"/>
    </xf>
    <xf numFmtId="9" fontId="18" fillId="4" borderId="0" xfId="2" applyFont="1" applyFill="1" applyBorder="1" applyAlignment="1">
      <alignment vertical="center"/>
    </xf>
    <xf numFmtId="9" fontId="18" fillId="4" borderId="10" xfId="2" applyFont="1" applyFill="1" applyBorder="1" applyAlignment="1">
      <alignment vertical="center"/>
    </xf>
    <xf numFmtId="0" fontId="18" fillId="0" borderId="9" xfId="0" applyFont="1" applyBorder="1" applyAlignment="1">
      <alignment horizontal="center" vertical="center"/>
    </xf>
    <xf numFmtId="9" fontId="18" fillId="0" borderId="9" xfId="2" applyFont="1" applyBorder="1" applyAlignment="1">
      <alignment vertical="center"/>
    </xf>
    <xf numFmtId="9" fontId="18" fillId="0" borderId="0" xfId="2" applyFont="1" applyBorder="1" applyAlignment="1">
      <alignment vertical="center"/>
    </xf>
    <xf numFmtId="9" fontId="18" fillId="0" borderId="10" xfId="2" applyFont="1" applyBorder="1" applyAlignment="1">
      <alignment vertical="center"/>
    </xf>
    <xf numFmtId="0" fontId="18" fillId="4" borderId="12" xfId="0" applyFont="1" applyFill="1" applyBorder="1" applyAlignment="1">
      <alignment horizontal="center" vertical="center"/>
    </xf>
    <xf numFmtId="9" fontId="18" fillId="4" borderId="12" xfId="2" applyFont="1" applyFill="1" applyBorder="1" applyAlignment="1">
      <alignment vertical="center"/>
    </xf>
    <xf numFmtId="9" fontId="18" fillId="4" borderId="2" xfId="2" applyFont="1" applyFill="1" applyBorder="1" applyAlignment="1">
      <alignment vertical="center"/>
    </xf>
    <xf numFmtId="9" fontId="18" fillId="4" borderId="27" xfId="2" applyFont="1" applyFill="1" applyBorder="1" applyAlignment="1">
      <alignment vertical="center"/>
    </xf>
    <xf numFmtId="0" fontId="11" fillId="8" borderId="0" xfId="0" applyFont="1" applyFill="1" applyAlignment="1">
      <alignment horizontal="center"/>
    </xf>
    <xf numFmtId="0" fontId="16" fillId="2" borderId="0" xfId="0" applyFont="1" applyFill="1" applyAlignment="1">
      <alignment horizontal="left" vertical="top" wrapText="1"/>
    </xf>
    <xf numFmtId="0" fontId="1" fillId="2" borderId="0" xfId="0" applyFont="1" applyFill="1"/>
    <xf numFmtId="0" fontId="17" fillId="2" borderId="0" xfId="0" applyFont="1" applyFill="1" applyAlignment="1">
      <alignment horizontal="left" vertical="top" wrapText="1"/>
    </xf>
    <xf numFmtId="0" fontId="9" fillId="2" borderId="0" xfId="0" applyFont="1" applyFill="1"/>
    <xf numFmtId="0" fontId="2" fillId="7" borderId="0" xfId="0" applyFont="1" applyFill="1" applyAlignment="1">
      <alignment horizontal="left" vertical="center" wrapText="1"/>
    </xf>
    <xf numFmtId="0" fontId="9" fillId="2" borderId="0" xfId="0" applyFont="1" applyFill="1" applyAlignment="1">
      <alignment horizontal="left" vertical="center"/>
    </xf>
    <xf numFmtId="0" fontId="3" fillId="3" borderId="19"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1" fillId="2" borderId="0" xfId="0" applyFont="1" applyFill="1" applyAlignment="1">
      <alignment horizontal="left" vertical="center" wrapText="1"/>
    </xf>
    <xf numFmtId="0" fontId="0" fillId="0" borderId="0" xfId="0" applyAlignment="1">
      <alignment vertical="center" wrapText="1"/>
    </xf>
    <xf numFmtId="0" fontId="1" fillId="2" borderId="0" xfId="0" applyFont="1" applyFill="1" applyAlignment="1">
      <alignment vertical="center" wrapText="1"/>
    </xf>
    <xf numFmtId="0" fontId="3" fillId="3" borderId="19" xfId="0" applyFont="1" applyFill="1" applyBorder="1" applyAlignment="1">
      <alignment vertical="center" wrapText="1"/>
    </xf>
    <xf numFmtId="0" fontId="3" fillId="3" borderId="15" xfId="0" quotePrefix="1" applyFont="1" applyFill="1" applyBorder="1" applyAlignment="1">
      <alignment horizontal="center" vertical="center" wrapText="1"/>
    </xf>
    <xf numFmtId="0" fontId="3" fillId="3" borderId="3" xfId="0" quotePrefix="1" applyFont="1" applyFill="1" applyBorder="1" applyAlignment="1">
      <alignment horizontal="center" vertical="center" wrapText="1"/>
    </xf>
    <xf numFmtId="0" fontId="3" fillId="3" borderId="14" xfId="0" quotePrefix="1" applyFont="1" applyFill="1" applyBorder="1" applyAlignment="1">
      <alignment horizontal="center" vertical="center" wrapText="1"/>
    </xf>
    <xf numFmtId="0" fontId="3" fillId="12" borderId="15" xfId="0" quotePrefix="1" applyFont="1" applyFill="1" applyBorder="1" applyAlignment="1">
      <alignment horizontal="center" vertical="center" wrapText="1"/>
    </xf>
    <xf numFmtId="0" fontId="3" fillId="12" borderId="14" xfId="0" quotePrefix="1" applyFont="1" applyFill="1" applyBorder="1" applyAlignment="1">
      <alignment horizontal="center" vertical="center" wrapText="1"/>
    </xf>
    <xf numFmtId="0" fontId="1" fillId="2" borderId="0" xfId="0" applyFont="1" applyFill="1" applyAlignment="1">
      <alignment horizontal="left" vertical="center" wrapText="1"/>
    </xf>
    <xf numFmtId="0" fontId="3" fillId="5" borderId="19" xfId="0" applyFont="1" applyFill="1" applyBorder="1" applyAlignment="1">
      <alignment horizontal="left" vertical="center" wrapText="1"/>
    </xf>
    <xf numFmtId="0" fontId="3" fillId="5" borderId="19" xfId="0" applyFont="1" applyFill="1" applyBorder="1" applyAlignment="1">
      <alignment horizontal="left" vertical="center"/>
    </xf>
    <xf numFmtId="0" fontId="3" fillId="5" borderId="0" xfId="0" applyFont="1" applyFill="1" applyAlignment="1">
      <alignment horizontal="center" vertical="center" wrapText="1"/>
    </xf>
    <xf numFmtId="0" fontId="3" fillId="5" borderId="0" xfId="0" applyFont="1" applyFill="1" applyAlignment="1">
      <alignment horizontal="center" vertical="center"/>
    </xf>
    <xf numFmtId="0" fontId="3" fillId="5" borderId="16"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18" fillId="0" borderId="0" xfId="0" applyFont="1" applyAlignment="1">
      <alignment wrapText="1"/>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8" xfId="0" applyFont="1" applyFill="1" applyBorder="1" applyAlignment="1">
      <alignment horizontal="center" vertical="center" wrapText="1"/>
    </xf>
    <xf numFmtId="0" fontId="0" fillId="0" borderId="0" xfId="0" applyAlignment="1">
      <alignment wrapText="1"/>
    </xf>
    <xf numFmtId="0" fontId="3" fillId="3" borderId="25" xfId="0" applyFont="1" applyFill="1" applyBorder="1" applyAlignment="1">
      <alignment horizontal="center" vertical="center" wrapText="1"/>
    </xf>
    <xf numFmtId="0" fontId="18" fillId="0" borderId="0" xfId="0" applyFont="1" applyAlignment="1">
      <alignment horizontal="left" vertical="top" wrapText="1"/>
    </xf>
    <xf numFmtId="0" fontId="1" fillId="2" borderId="0" xfId="0" applyFont="1" applyFill="1" applyAlignment="1">
      <alignment wrapText="1"/>
    </xf>
    <xf numFmtId="0" fontId="1" fillId="0" borderId="0" xfId="0" applyFont="1" applyAlignment="1">
      <alignment wrapText="1"/>
    </xf>
    <xf numFmtId="0" fontId="0" fillId="0" borderId="0" xfId="0"/>
    <xf numFmtId="0" fontId="3" fillId="3" borderId="19" xfId="0" applyFont="1" applyFill="1" applyBorder="1" applyAlignment="1">
      <alignment horizontal="left" vertical="center"/>
    </xf>
    <xf numFmtId="0" fontId="3" fillId="3" borderId="28" xfId="0" applyFont="1" applyFill="1" applyBorder="1" applyAlignment="1">
      <alignment horizontal="left" vertical="center"/>
    </xf>
    <xf numFmtId="0" fontId="3" fillId="3" borderId="3" xfId="0" applyFont="1" applyFill="1" applyBorder="1" applyAlignment="1">
      <alignment horizontal="center" vertical="center" wrapText="1"/>
    </xf>
  </cellXfs>
  <cellStyles count="6">
    <cellStyle name="Hipervínculo" xfId="5" builtinId="8"/>
    <cellStyle name="Millares" xfId="3" builtinId="3"/>
    <cellStyle name="Normal" xfId="0" builtinId="0"/>
    <cellStyle name="Normal 11" xfId="4" xr:uid="{19A0C5BE-3002-4915-9763-DA6389E03FBC}"/>
    <cellStyle name="Normal_6_1" xfId="1" xr:uid="{8FB41CF4-7D80-4114-A4E6-C8D2BE5F28B1}"/>
    <cellStyle name="Porcentaje" xfId="2" builtinId="5"/>
  </cellStyles>
  <dxfs count="2">
    <dxf>
      <font>
        <b/>
        <i val="0"/>
        <color rgb="FF9C0006"/>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12\Innovaci&#243;n%20Financiera\INCLUSION%20FINANCIERA\02%20REPORTE%20INCLUSION%20FINANCIERA\2022\2022%202&#186;%20IIF\99.%20GRAFICOS\Gr&#225;fico%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
      <sheetName val="Datos 12a"/>
      <sheetName val="Gráfico 12.a"/>
      <sheetName val="Datos"/>
      <sheetName val="Gráf 12b"/>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0207-B7ED-48E3-95EA-F05B7E47444F}">
  <dimension ref="A1:G216"/>
  <sheetViews>
    <sheetView zoomScale="80" zoomScaleNormal="80" workbookViewId="0">
      <selection activeCell="J19" sqref="J19"/>
    </sheetView>
  </sheetViews>
  <sheetFormatPr baseColWidth="10" defaultColWidth="9.28515625" defaultRowHeight="15" x14ac:dyDescent="0.25"/>
  <cols>
    <col min="1" max="1" width="5.28515625" style="8" customWidth="1"/>
    <col min="2" max="2" width="58.7109375" style="1" bestFit="1" customWidth="1"/>
    <col min="3" max="16384" width="9.28515625" style="1"/>
  </cols>
  <sheetData>
    <row r="1" spans="1:7" x14ac:dyDescent="0.25">
      <c r="A1" s="20"/>
    </row>
    <row r="2" spans="1:7" ht="20.25" customHeight="1" x14ac:dyDescent="0.25">
      <c r="A2" s="20"/>
      <c r="B2" s="292"/>
      <c r="C2" s="292"/>
      <c r="D2" s="292"/>
      <c r="E2" s="292"/>
      <c r="F2" s="292"/>
      <c r="G2" s="292"/>
    </row>
    <row r="3" spans="1:7" x14ac:dyDescent="0.25">
      <c r="A3" s="20"/>
      <c r="B3" s="292"/>
      <c r="C3" s="292"/>
      <c r="D3" s="292"/>
      <c r="E3" s="292"/>
      <c r="F3" s="292"/>
      <c r="G3" s="292"/>
    </row>
    <row r="4" spans="1:7" ht="30.75" customHeight="1" x14ac:dyDescent="0.4">
      <c r="A4" s="20"/>
      <c r="B4" s="21" t="s">
        <v>0</v>
      </c>
    </row>
    <row r="5" spans="1:7" ht="30.75" customHeight="1" x14ac:dyDescent="0.3">
      <c r="A5" s="20"/>
      <c r="B5" s="22" t="s">
        <v>200</v>
      </c>
    </row>
    <row r="6" spans="1:7" ht="30.75" customHeight="1" x14ac:dyDescent="0.25">
      <c r="A6" s="20"/>
    </row>
    <row r="7" spans="1:7" ht="30.75" customHeight="1" x14ac:dyDescent="0.25">
      <c r="A7" s="20"/>
    </row>
    <row r="8" spans="1:7" ht="30.75" customHeight="1" x14ac:dyDescent="0.4">
      <c r="A8" s="20"/>
      <c r="B8" s="23" t="s">
        <v>1</v>
      </c>
      <c r="C8" s="24"/>
    </row>
    <row r="9" spans="1:7" ht="30.75" customHeight="1" x14ac:dyDescent="0.3">
      <c r="A9" s="20"/>
      <c r="B9" s="25" t="s">
        <v>201</v>
      </c>
      <c r="C9" s="24"/>
    </row>
    <row r="10" spans="1:7" ht="30.75" customHeight="1" x14ac:dyDescent="0.25">
      <c r="A10" s="20"/>
      <c r="C10" s="24"/>
      <c r="D10" s="24"/>
      <c r="E10" s="24"/>
      <c r="F10" s="24"/>
      <c r="G10" s="24"/>
    </row>
    <row r="11" spans="1:7" ht="30.75" customHeight="1" x14ac:dyDescent="0.25">
      <c r="A11" s="20"/>
      <c r="C11" s="24"/>
      <c r="E11" s="24"/>
    </row>
    <row r="12" spans="1:7" ht="25.5" customHeight="1" x14ac:dyDescent="0.25">
      <c r="A12" s="20"/>
      <c r="B12" s="293" t="s">
        <v>2</v>
      </c>
      <c r="C12" s="294"/>
      <c r="D12" s="294"/>
      <c r="E12" s="294"/>
      <c r="F12" s="294"/>
      <c r="G12" s="294"/>
    </row>
    <row r="13" spans="1:7" ht="25.5" customHeight="1" x14ac:dyDescent="0.25">
      <c r="A13" s="20"/>
      <c r="B13" s="294"/>
      <c r="C13" s="294"/>
      <c r="D13" s="294"/>
      <c r="E13" s="294"/>
      <c r="F13" s="294"/>
      <c r="G13" s="294"/>
    </row>
    <row r="14" spans="1:7" ht="25.5" customHeight="1" x14ac:dyDescent="0.25">
      <c r="A14" s="20"/>
      <c r="B14" s="294"/>
      <c r="C14" s="294"/>
      <c r="D14" s="294"/>
      <c r="E14" s="294"/>
      <c r="F14" s="294"/>
      <c r="G14" s="294"/>
    </row>
    <row r="15" spans="1:7" ht="25.5" customHeight="1" x14ac:dyDescent="0.25">
      <c r="A15" s="20"/>
      <c r="B15" s="294"/>
      <c r="C15" s="294"/>
      <c r="D15" s="294"/>
      <c r="E15" s="294"/>
      <c r="F15" s="294"/>
      <c r="G15" s="294"/>
    </row>
    <row r="16" spans="1:7" ht="25.5" customHeight="1" x14ac:dyDescent="0.25">
      <c r="A16" s="20"/>
      <c r="B16" s="294"/>
      <c r="C16" s="294"/>
      <c r="D16" s="294"/>
      <c r="E16" s="294"/>
      <c r="F16" s="294"/>
      <c r="G16" s="294"/>
    </row>
    <row r="17" spans="1:7" ht="25.5" customHeight="1" x14ac:dyDescent="0.25">
      <c r="A17" s="20"/>
      <c r="B17" s="295" t="s">
        <v>3</v>
      </c>
      <c r="C17" s="296"/>
      <c r="D17" s="296"/>
      <c r="E17" s="296"/>
      <c r="F17" s="296"/>
      <c r="G17" s="296"/>
    </row>
    <row r="18" spans="1:7" ht="25.5" customHeight="1" x14ac:dyDescent="0.25">
      <c r="A18" s="20"/>
      <c r="B18" s="296"/>
      <c r="C18" s="296"/>
      <c r="D18" s="296"/>
      <c r="E18" s="296"/>
      <c r="F18" s="296"/>
      <c r="G18" s="296"/>
    </row>
    <row r="19" spans="1:7" ht="25.5" customHeight="1" x14ac:dyDescent="0.25">
      <c r="A19" s="20"/>
      <c r="B19" s="296"/>
      <c r="C19" s="296"/>
      <c r="D19" s="296"/>
      <c r="E19" s="296"/>
      <c r="F19" s="296"/>
      <c r="G19" s="296"/>
    </row>
    <row r="20" spans="1:7" ht="25.5" customHeight="1" x14ac:dyDescent="0.25">
      <c r="A20" s="20"/>
      <c r="B20" s="296"/>
      <c r="C20" s="296"/>
      <c r="D20" s="296"/>
      <c r="E20" s="296"/>
      <c r="F20" s="296"/>
      <c r="G20" s="296"/>
    </row>
    <row r="21" spans="1:7" x14ac:dyDescent="0.25">
      <c r="A21" s="20"/>
      <c r="B21" s="296"/>
      <c r="C21" s="296"/>
      <c r="D21" s="296"/>
      <c r="E21" s="296"/>
      <c r="F21" s="296"/>
      <c r="G21" s="296"/>
    </row>
    <row r="22" spans="1:7" x14ac:dyDescent="0.25">
      <c r="A22" s="20"/>
    </row>
    <row r="23" spans="1:7" x14ac:dyDescent="0.25">
      <c r="A23" s="20"/>
    </row>
    <row r="24" spans="1:7" x14ac:dyDescent="0.25">
      <c r="A24" s="20"/>
    </row>
    <row r="25" spans="1:7" x14ac:dyDescent="0.25">
      <c r="A25" s="20"/>
    </row>
    <row r="26" spans="1:7" x14ac:dyDescent="0.25">
      <c r="A26" s="20"/>
    </row>
    <row r="27" spans="1:7" x14ac:dyDescent="0.25">
      <c r="A27" s="20"/>
    </row>
    <row r="28" spans="1:7" x14ac:dyDescent="0.25">
      <c r="A28" s="20"/>
    </row>
    <row r="29" spans="1:7" x14ac:dyDescent="0.25">
      <c r="A29" s="20"/>
    </row>
    <row r="30" spans="1:7" x14ac:dyDescent="0.25">
      <c r="A30" s="20"/>
    </row>
    <row r="31" spans="1:7" x14ac:dyDescent="0.25">
      <c r="A31" s="20"/>
    </row>
    <row r="32" spans="1:7"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sheetData>
  <mergeCells count="3">
    <mergeCell ref="B2:G3"/>
    <mergeCell ref="B12:G16"/>
    <mergeCell ref="B17:G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B126E-3A12-413C-84F6-B9B237E2A9B6}">
  <dimension ref="A1:G208"/>
  <sheetViews>
    <sheetView showGridLines="0" zoomScaleNormal="100" workbookViewId="0">
      <selection activeCell="H10" sqref="H10"/>
    </sheetView>
  </sheetViews>
  <sheetFormatPr baseColWidth="10" defaultColWidth="11.42578125" defaultRowHeight="15" x14ac:dyDescent="0.25"/>
  <cols>
    <col min="1" max="1" width="5.28515625" style="8" customWidth="1"/>
    <col min="2" max="2" width="69.140625" customWidth="1"/>
    <col min="3" max="5" width="25.7109375" customWidth="1"/>
  </cols>
  <sheetData>
    <row r="1" spans="1:7" s="1" customFormat="1" ht="13.5" customHeight="1" x14ac:dyDescent="0.25">
      <c r="A1" s="20"/>
    </row>
    <row r="2" spans="1:7" s="2" customFormat="1" ht="15" customHeight="1" x14ac:dyDescent="0.25">
      <c r="A2" s="20"/>
      <c r="B2" s="3" t="s">
        <v>223</v>
      </c>
    </row>
    <row r="3" spans="1:7" s="2" customFormat="1" ht="15" customHeight="1" x14ac:dyDescent="0.25">
      <c r="A3" s="20"/>
      <c r="B3" s="3" t="s">
        <v>224</v>
      </c>
    </row>
    <row r="4" spans="1:7" s="2" customFormat="1" ht="15" customHeight="1" x14ac:dyDescent="0.25">
      <c r="A4" s="20"/>
      <c r="B4" s="3"/>
    </row>
    <row r="5" spans="1:7" s="1" customFormat="1" ht="12.75" customHeight="1" x14ac:dyDescent="0.25">
      <c r="A5" s="20"/>
      <c r="B5" s="36" t="s">
        <v>101</v>
      </c>
    </row>
    <row r="6" spans="1:7" s="1" customFormat="1" ht="52.5" customHeight="1" x14ac:dyDescent="0.25">
      <c r="A6" s="20"/>
      <c r="B6" s="136" t="s">
        <v>538</v>
      </c>
      <c r="C6" s="136" t="s">
        <v>227</v>
      </c>
      <c r="D6" s="136" t="s">
        <v>228</v>
      </c>
      <c r="E6" s="136" t="s">
        <v>539</v>
      </c>
      <c r="F6" s="8"/>
      <c r="G6" s="8"/>
    </row>
    <row r="7" spans="1:7" s="1" customFormat="1" ht="23.25" customHeight="1" x14ac:dyDescent="0.25">
      <c r="A7" s="20"/>
      <c r="B7" s="105" t="s">
        <v>61</v>
      </c>
      <c r="C7" s="106"/>
      <c r="D7" s="106"/>
      <c r="E7" s="106"/>
      <c r="F7" s="8"/>
      <c r="G7" s="8"/>
    </row>
    <row r="8" spans="1:7" s="1" customFormat="1" ht="23.25" customHeight="1" x14ac:dyDescent="0.25">
      <c r="A8" s="20"/>
      <c r="B8" s="107" t="s">
        <v>62</v>
      </c>
      <c r="C8" s="50">
        <v>54.238</v>
      </c>
      <c r="D8" s="50">
        <v>79.103999999999999</v>
      </c>
      <c r="E8" s="50">
        <v>24.866</v>
      </c>
      <c r="F8" s="8"/>
      <c r="G8" s="8"/>
    </row>
    <row r="9" spans="1:7" s="1" customFormat="1" ht="23.25" customHeight="1" x14ac:dyDescent="0.25">
      <c r="A9" s="20"/>
      <c r="B9" s="107" t="s">
        <v>63</v>
      </c>
      <c r="C9" s="50">
        <v>41.131</v>
      </c>
      <c r="D9" s="50">
        <v>70.578999999999994</v>
      </c>
      <c r="E9" s="50">
        <v>29.447999999999993</v>
      </c>
      <c r="F9" s="8"/>
      <c r="G9" s="8"/>
    </row>
    <row r="10" spans="1:7" s="1" customFormat="1" ht="23.25" customHeight="1" x14ac:dyDescent="0.25">
      <c r="A10" s="20"/>
      <c r="B10" s="107" t="s">
        <v>64</v>
      </c>
      <c r="C10" s="50">
        <v>38.665999999999997</v>
      </c>
      <c r="D10" s="50">
        <v>69.941000000000003</v>
      </c>
      <c r="E10" s="50">
        <v>31.275000000000006</v>
      </c>
      <c r="F10" s="8"/>
      <c r="G10" s="8"/>
    </row>
    <row r="11" spans="1:7" s="1" customFormat="1" ht="23.25" customHeight="1" x14ac:dyDescent="0.25">
      <c r="A11" s="20"/>
      <c r="B11" s="107" t="s">
        <v>65</v>
      </c>
      <c r="C11" s="50">
        <v>53.627000000000002</v>
      </c>
      <c r="D11" s="50">
        <v>78.908000000000001</v>
      </c>
      <c r="E11" s="50">
        <v>25.280999999999999</v>
      </c>
      <c r="F11" s="8"/>
      <c r="G11" s="8"/>
    </row>
    <row r="12" spans="1:7" s="1" customFormat="1" ht="23.25" customHeight="1" x14ac:dyDescent="0.25">
      <c r="A12" s="20"/>
      <c r="B12" s="108" t="s">
        <v>66</v>
      </c>
      <c r="C12" s="51">
        <v>57.3</v>
      </c>
      <c r="D12" s="51">
        <v>81.457999999999998</v>
      </c>
      <c r="E12" s="51">
        <v>24.158000000000001</v>
      </c>
      <c r="F12" s="8"/>
      <c r="G12" s="8"/>
    </row>
    <row r="13" spans="1:7" s="1" customFormat="1" ht="23.25" customHeight="1" x14ac:dyDescent="0.25">
      <c r="A13" s="20"/>
      <c r="B13" s="105" t="s">
        <v>57</v>
      </c>
      <c r="C13" s="145"/>
      <c r="D13" s="145"/>
      <c r="E13" s="145"/>
      <c r="F13" s="8"/>
      <c r="G13" s="8"/>
    </row>
    <row r="14" spans="1:7" s="1" customFormat="1" ht="23.25" customHeight="1" x14ac:dyDescent="0.25">
      <c r="A14" s="20"/>
      <c r="B14" s="107" t="s">
        <v>58</v>
      </c>
      <c r="C14" s="50">
        <v>63.81</v>
      </c>
      <c r="D14" s="50">
        <v>87.701999999999998</v>
      </c>
      <c r="E14" s="50">
        <v>23.891999999999996</v>
      </c>
      <c r="F14" s="8"/>
      <c r="G14" s="8"/>
    </row>
    <row r="15" spans="1:7" s="1" customFormat="1" ht="23.25" customHeight="1" x14ac:dyDescent="0.25">
      <c r="A15" s="20"/>
      <c r="B15" s="107" t="s">
        <v>59</v>
      </c>
      <c r="C15" s="50">
        <v>55.793999999999997</v>
      </c>
      <c r="D15" s="50">
        <v>82.391999999999996</v>
      </c>
      <c r="E15" s="50">
        <v>26.597999999999999</v>
      </c>
      <c r="F15" s="8"/>
      <c r="G15" s="8"/>
    </row>
    <row r="16" spans="1:7" s="1" customFormat="1" ht="23.25" customHeight="1" x14ac:dyDescent="0.25">
      <c r="A16" s="20"/>
      <c r="B16" s="108" t="s">
        <v>60</v>
      </c>
      <c r="C16" s="51">
        <v>15.468999999999999</v>
      </c>
      <c r="D16" s="51">
        <v>41.764000000000003</v>
      </c>
      <c r="E16" s="51">
        <v>26.295000000000002</v>
      </c>
      <c r="F16" s="8"/>
    </row>
    <row r="18" spans="1:5" x14ac:dyDescent="0.25">
      <c r="A18" s="20"/>
      <c r="B18" s="8" t="s">
        <v>225</v>
      </c>
      <c r="C18" s="11"/>
      <c r="D18" s="11"/>
      <c r="E18" s="11"/>
    </row>
    <row r="19" spans="1:5" x14ac:dyDescent="0.25">
      <c r="A19" s="20"/>
      <c r="B19" s="8" t="s">
        <v>226</v>
      </c>
    </row>
    <row r="23" spans="1:5" x14ac:dyDescent="0.25">
      <c r="A23" s="20"/>
      <c r="B23" s="11"/>
      <c r="C23" s="11"/>
      <c r="D23" s="11"/>
      <c r="E23" s="11"/>
    </row>
    <row r="26" spans="1:5" x14ac:dyDescent="0.25">
      <c r="A26" s="20"/>
    </row>
    <row r="27" spans="1:5" x14ac:dyDescent="0.25">
      <c r="A27" s="20"/>
    </row>
    <row r="28" spans="1:5" x14ac:dyDescent="0.25">
      <c r="A28" s="20"/>
    </row>
    <row r="29" spans="1:5" x14ac:dyDescent="0.25">
      <c r="A29" s="20"/>
    </row>
    <row r="30" spans="1:5" x14ac:dyDescent="0.25">
      <c r="A30" s="20"/>
    </row>
    <row r="31" spans="1:5" x14ac:dyDescent="0.25">
      <c r="A31" s="20"/>
    </row>
    <row r="32" spans="1:5"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BF28-135A-420D-A727-5D87C28ACBBA}">
  <dimension ref="A1:O212"/>
  <sheetViews>
    <sheetView showGridLines="0" zoomScaleNormal="100" workbookViewId="0"/>
  </sheetViews>
  <sheetFormatPr baseColWidth="10" defaultColWidth="11.42578125" defaultRowHeight="15" x14ac:dyDescent="0.25"/>
  <cols>
    <col min="1" max="1" width="5.28515625" style="8" customWidth="1"/>
    <col min="2" max="2" width="44.28515625" style="8" customWidth="1"/>
    <col min="3" max="3" width="18.42578125" style="8" customWidth="1"/>
    <col min="4" max="4" width="19.5703125" style="8" customWidth="1"/>
    <col min="5" max="5" width="18.42578125" style="8" customWidth="1"/>
    <col min="6" max="6" width="19.42578125" style="8" customWidth="1"/>
    <col min="7" max="8" width="18.42578125" customWidth="1"/>
    <col min="10" max="13" width="11.42578125" style="8"/>
    <col min="14" max="14" width="13.5703125" style="8" bestFit="1" customWidth="1"/>
    <col min="15" max="16384" width="11.42578125" style="8"/>
  </cols>
  <sheetData>
    <row r="1" spans="1:15" s="1" customFormat="1" ht="13.5" customHeight="1" x14ac:dyDescent="0.25">
      <c r="A1" s="20"/>
    </row>
    <row r="2" spans="1:15" s="2" customFormat="1" ht="15" customHeight="1" x14ac:dyDescent="0.25">
      <c r="A2" s="20"/>
      <c r="B2" s="3" t="s">
        <v>229</v>
      </c>
    </row>
    <row r="3" spans="1:15" s="2" customFormat="1" ht="15" customHeight="1" x14ac:dyDescent="0.25">
      <c r="A3" s="20"/>
      <c r="B3" s="3" t="s">
        <v>230</v>
      </c>
    </row>
    <row r="4" spans="1:15" s="2" customFormat="1" ht="15" customHeight="1" x14ac:dyDescent="0.25">
      <c r="A4" s="20"/>
      <c r="B4" s="3"/>
    </row>
    <row r="5" spans="1:15" x14ac:dyDescent="0.25">
      <c r="A5" s="20"/>
      <c r="B5" s="36" t="s">
        <v>238</v>
      </c>
    </row>
    <row r="6" spans="1:15" ht="33.75" customHeight="1" x14ac:dyDescent="0.25">
      <c r="A6" s="20"/>
      <c r="B6" s="305" t="s">
        <v>35</v>
      </c>
      <c r="C6" s="306" t="s">
        <v>488</v>
      </c>
      <c r="D6" s="307"/>
      <c r="E6" s="306" t="s">
        <v>489</v>
      </c>
      <c r="F6" s="308"/>
      <c r="G6" s="309" t="s">
        <v>487</v>
      </c>
      <c r="H6" s="310"/>
    </row>
    <row r="7" spans="1:15" ht="64.5" customHeight="1" x14ac:dyDescent="0.25">
      <c r="A7" s="20"/>
      <c r="B7" s="305"/>
      <c r="C7" s="132" t="s">
        <v>232</v>
      </c>
      <c r="D7" s="132" t="s">
        <v>233</v>
      </c>
      <c r="E7" s="132" t="s">
        <v>232</v>
      </c>
      <c r="F7" s="132" t="s">
        <v>234</v>
      </c>
      <c r="G7" s="146" t="s">
        <v>233</v>
      </c>
      <c r="H7" s="146" t="s">
        <v>234</v>
      </c>
    </row>
    <row r="8" spans="1:15" s="13" customFormat="1" ht="25.15" customHeight="1" x14ac:dyDescent="0.25">
      <c r="A8" s="20"/>
      <c r="B8" s="48" t="s">
        <v>231</v>
      </c>
      <c r="C8" s="147">
        <v>686.673</v>
      </c>
      <c r="D8" s="147">
        <v>18.914268871621385</v>
      </c>
      <c r="E8" s="147">
        <v>632.30899999999997</v>
      </c>
      <c r="F8" s="147">
        <v>92.082985642365429</v>
      </c>
      <c r="G8" s="147">
        <v>5.2314774544259546</v>
      </c>
      <c r="H8" s="147">
        <v>3.0859831624321004</v>
      </c>
      <c r="I8" s="109"/>
      <c r="J8" s="102"/>
      <c r="K8" s="102"/>
      <c r="N8" s="102"/>
      <c r="O8" s="102"/>
    </row>
    <row r="9" spans="1:15" s="13" customFormat="1" ht="25.15" customHeight="1" x14ac:dyDescent="0.25">
      <c r="A9" s="20"/>
      <c r="B9" s="37" t="s">
        <v>56</v>
      </c>
      <c r="C9" s="149">
        <v>375.46600000000001</v>
      </c>
      <c r="D9" s="149">
        <v>10.34213501353948</v>
      </c>
      <c r="E9" s="149">
        <v>205.072</v>
      </c>
      <c r="F9" s="149">
        <v>54.617994705246275</v>
      </c>
      <c r="G9" s="149">
        <v>-2.9099908233169085</v>
      </c>
      <c r="H9" s="149">
        <v>11.426321358489645</v>
      </c>
      <c r="I9" s="109"/>
      <c r="J9" s="102"/>
      <c r="K9" s="102"/>
      <c r="N9" s="102"/>
      <c r="O9" s="102"/>
    </row>
    <row r="10" spans="1:15" s="13" customFormat="1" ht="25.15" customHeight="1" x14ac:dyDescent="0.25">
      <c r="A10" s="20"/>
      <c r="B10" s="58" t="s">
        <v>73</v>
      </c>
      <c r="C10" s="148">
        <v>1390.992</v>
      </c>
      <c r="D10" s="148">
        <v>38.314593243471592</v>
      </c>
      <c r="E10" s="148">
        <v>1104.23</v>
      </c>
      <c r="F10" s="148">
        <v>79.384353037256858</v>
      </c>
      <c r="G10" s="148">
        <v>9.9750080318967562</v>
      </c>
      <c r="H10" s="148">
        <v>3.7894411364608089</v>
      </c>
      <c r="I10" s="109"/>
      <c r="J10" s="102"/>
      <c r="K10" s="102"/>
      <c r="L10" s="81"/>
      <c r="M10" s="81"/>
      <c r="N10" s="102"/>
      <c r="O10" s="102"/>
    </row>
    <row r="11" spans="1:15" s="13" customFormat="1" ht="25.15" customHeight="1" x14ac:dyDescent="0.25">
      <c r="A11" s="20"/>
      <c r="B11" s="150" t="s">
        <v>235</v>
      </c>
      <c r="C11" s="151">
        <v>2453.1310000000003</v>
      </c>
      <c r="D11" s="151">
        <v>67.570997128632456</v>
      </c>
      <c r="E11" s="151">
        <v>1941.6109999999999</v>
      </c>
      <c r="F11" s="151">
        <v>79.14828029974754</v>
      </c>
      <c r="G11" s="151">
        <v>12.296494663005802</v>
      </c>
      <c r="H11" s="151">
        <v>8.003737934595037</v>
      </c>
      <c r="J11" s="109"/>
      <c r="K11" s="109"/>
      <c r="L11" s="109"/>
      <c r="M11" s="109"/>
      <c r="N11" s="102"/>
      <c r="O11" s="102"/>
    </row>
    <row r="12" spans="1:15" x14ac:dyDescent="0.25">
      <c r="A12" s="20"/>
    </row>
    <row r="13" spans="1:15" x14ac:dyDescent="0.25">
      <c r="A13" s="20"/>
      <c r="B13" s="8" t="s">
        <v>236</v>
      </c>
    </row>
    <row r="14" spans="1:15" x14ac:dyDescent="0.25">
      <c r="A14" s="20"/>
      <c r="B14" s="8" t="s">
        <v>237</v>
      </c>
    </row>
    <row r="15" spans="1:15" x14ac:dyDescent="0.25">
      <c r="A15" s="20"/>
    </row>
    <row r="16" spans="1:15" x14ac:dyDescent="0.25">
      <c r="A16" s="20"/>
      <c r="B16" s="8" t="s">
        <v>140</v>
      </c>
    </row>
    <row r="17" spans="1:2" x14ac:dyDescent="0.25">
      <c r="A17" s="20"/>
      <c r="B17" s="8" t="s">
        <v>141</v>
      </c>
    </row>
    <row r="18" spans="1:2" x14ac:dyDescent="0.25">
      <c r="A18" s="20"/>
    </row>
    <row r="19" spans="1:2" x14ac:dyDescent="0.25">
      <c r="A19" s="20"/>
    </row>
    <row r="20" spans="1:2" x14ac:dyDescent="0.25">
      <c r="A20" s="20"/>
    </row>
    <row r="21" spans="1:2" x14ac:dyDescent="0.25">
      <c r="A21" s="20"/>
    </row>
    <row r="22" spans="1:2" x14ac:dyDescent="0.25">
      <c r="A22" s="20"/>
    </row>
    <row r="23" spans="1:2" x14ac:dyDescent="0.25">
      <c r="A23" s="20"/>
    </row>
    <row r="24" spans="1:2" x14ac:dyDescent="0.25">
      <c r="A24" s="20"/>
    </row>
    <row r="25" spans="1:2" x14ac:dyDescent="0.25">
      <c r="A25" s="20"/>
    </row>
    <row r="26" spans="1:2" x14ac:dyDescent="0.25">
      <c r="A26" s="20"/>
    </row>
    <row r="27" spans="1:2" x14ac:dyDescent="0.25">
      <c r="A27" s="20"/>
    </row>
    <row r="28" spans="1:2" x14ac:dyDescent="0.25">
      <c r="A28" s="20"/>
    </row>
    <row r="29" spans="1:2" x14ac:dyDescent="0.25">
      <c r="A29" s="20"/>
    </row>
    <row r="30" spans="1:2" x14ac:dyDescent="0.25">
      <c r="A30" s="20"/>
    </row>
    <row r="31" spans="1:2" x14ac:dyDescent="0.25">
      <c r="A31" s="20"/>
    </row>
    <row r="32" spans="1:2"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sheetData>
  <mergeCells count="4">
    <mergeCell ref="B6:B7"/>
    <mergeCell ref="C6:D6"/>
    <mergeCell ref="E6:F6"/>
    <mergeCell ref="G6:H6"/>
  </mergeCells>
  <phoneticPr fontId="4"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BE452-6C18-4E49-B618-DFE5B30C84CD}">
  <dimension ref="A1:BW215"/>
  <sheetViews>
    <sheetView showGridLines="0" zoomScaleNormal="100" workbookViewId="0"/>
  </sheetViews>
  <sheetFormatPr baseColWidth="10" defaultColWidth="9" defaultRowHeight="15" x14ac:dyDescent="0.25"/>
  <cols>
    <col min="1" max="1" width="5.28515625" style="8" customWidth="1"/>
    <col min="2" max="2" width="49.42578125" style="1" customWidth="1"/>
    <col min="3" max="16384" width="9" style="1"/>
  </cols>
  <sheetData>
    <row r="1" spans="1:75" x14ac:dyDescent="0.25">
      <c r="A1" s="20"/>
    </row>
    <row r="2" spans="1:75" s="2" customFormat="1" x14ac:dyDescent="0.25">
      <c r="A2" s="20"/>
      <c r="B2" s="4" t="s">
        <v>202</v>
      </c>
    </row>
    <row r="3" spans="1:75" s="2" customFormat="1" x14ac:dyDescent="0.25">
      <c r="A3" s="20"/>
      <c r="B3" s="4" t="s">
        <v>203</v>
      </c>
    </row>
    <row r="4" spans="1:75" s="2" customFormat="1" ht="16.350000000000001" customHeight="1" x14ac:dyDescent="0.25">
      <c r="A4" s="20"/>
    </row>
    <row r="5" spans="1:75" s="2" customFormat="1" ht="45" customHeight="1" x14ac:dyDescent="0.25">
      <c r="A5" s="20"/>
      <c r="B5" s="46" t="s">
        <v>91</v>
      </c>
      <c r="C5" s="7">
        <v>43435</v>
      </c>
      <c r="D5" s="7">
        <v>43466</v>
      </c>
      <c r="E5" s="7">
        <v>43497</v>
      </c>
      <c r="F5" s="7">
        <v>43525</v>
      </c>
      <c r="G5" s="7">
        <v>43556</v>
      </c>
      <c r="H5" s="7">
        <v>43586</v>
      </c>
      <c r="I5" s="7">
        <v>43617</v>
      </c>
      <c r="J5" s="7">
        <v>43647</v>
      </c>
      <c r="K5" s="7">
        <v>43678</v>
      </c>
      <c r="L5" s="7">
        <v>43709</v>
      </c>
      <c r="M5" s="7">
        <v>43739</v>
      </c>
      <c r="N5" s="7">
        <v>43770</v>
      </c>
      <c r="O5" s="7">
        <v>43800</v>
      </c>
      <c r="P5" s="7">
        <v>43831</v>
      </c>
      <c r="Q5" s="7">
        <v>43862</v>
      </c>
      <c r="R5" s="7">
        <v>43891</v>
      </c>
      <c r="S5" s="7">
        <v>43922</v>
      </c>
      <c r="T5" s="7">
        <v>43952</v>
      </c>
      <c r="U5" s="7">
        <v>43983</v>
      </c>
      <c r="V5" s="7">
        <v>44013</v>
      </c>
      <c r="W5" s="7">
        <v>44044</v>
      </c>
      <c r="X5" s="7">
        <v>44075</v>
      </c>
      <c r="Y5" s="7">
        <v>44105</v>
      </c>
      <c r="Z5" s="7">
        <v>44136</v>
      </c>
      <c r="AA5" s="7">
        <v>44166</v>
      </c>
      <c r="AB5" s="7">
        <v>44197</v>
      </c>
      <c r="AC5" s="7">
        <v>44228</v>
      </c>
      <c r="AD5" s="7">
        <v>44256</v>
      </c>
      <c r="AE5" s="7">
        <v>44287</v>
      </c>
      <c r="AF5" s="7">
        <v>44317</v>
      </c>
      <c r="AG5" s="7">
        <v>44348</v>
      </c>
      <c r="AH5" s="7">
        <v>44378</v>
      </c>
      <c r="AI5" s="7">
        <v>44409</v>
      </c>
      <c r="AJ5" s="7">
        <v>44440</v>
      </c>
      <c r="AK5" s="7">
        <v>44470</v>
      </c>
      <c r="AL5" s="7">
        <v>44501</v>
      </c>
      <c r="AM5" s="7">
        <v>44531</v>
      </c>
      <c r="AN5" s="7">
        <v>44562</v>
      </c>
      <c r="AO5" s="7">
        <v>44593</v>
      </c>
      <c r="AP5" s="7">
        <v>44621</v>
      </c>
      <c r="AQ5" s="7">
        <v>44652</v>
      </c>
      <c r="AR5" s="7">
        <v>44682</v>
      </c>
      <c r="AS5" s="7">
        <v>44713</v>
      </c>
      <c r="AT5" s="7">
        <v>44743</v>
      </c>
      <c r="AU5" s="7">
        <v>44774</v>
      </c>
      <c r="AV5" s="7">
        <v>44805</v>
      </c>
      <c r="AW5" s="7">
        <v>44835</v>
      </c>
      <c r="AX5" s="7">
        <v>44866</v>
      </c>
      <c r="AY5" s="7">
        <v>44896</v>
      </c>
      <c r="AZ5" s="7">
        <v>44927</v>
      </c>
      <c r="BA5" s="7">
        <v>44958</v>
      </c>
      <c r="BB5" s="7">
        <v>44986</v>
      </c>
      <c r="BC5" s="7">
        <v>45017</v>
      </c>
      <c r="BD5" s="7">
        <v>45047</v>
      </c>
      <c r="BE5" s="7">
        <v>45078</v>
      </c>
      <c r="BF5" s="7">
        <v>45108</v>
      </c>
      <c r="BG5" s="7">
        <v>45139</v>
      </c>
      <c r="BH5" s="7">
        <v>45170</v>
      </c>
      <c r="BI5" s="7">
        <v>45200</v>
      </c>
      <c r="BJ5" s="7">
        <v>45231</v>
      </c>
      <c r="BK5" s="7">
        <v>45261</v>
      </c>
      <c r="BL5" s="7">
        <v>45292</v>
      </c>
      <c r="BM5" s="7">
        <v>45323</v>
      </c>
      <c r="BN5" s="7">
        <v>45352</v>
      </c>
      <c r="BO5" s="7">
        <v>45383</v>
      </c>
      <c r="BP5" s="7">
        <v>45413</v>
      </c>
      <c r="BQ5" s="7">
        <v>45444</v>
      </c>
      <c r="BR5" s="7">
        <v>45474</v>
      </c>
      <c r="BS5" s="7">
        <v>45505</v>
      </c>
      <c r="BT5" s="7">
        <v>45536</v>
      </c>
      <c r="BU5" s="7">
        <v>45566</v>
      </c>
      <c r="BV5" s="7">
        <v>45597</v>
      </c>
      <c r="BW5" s="7">
        <v>45627</v>
      </c>
    </row>
    <row r="6" spans="1:75" s="2" customFormat="1" ht="25.35" customHeight="1" x14ac:dyDescent="0.25">
      <c r="A6" s="20"/>
      <c r="B6" s="48" t="s">
        <v>68</v>
      </c>
      <c r="C6" s="138">
        <v>5.7727647736308123</v>
      </c>
      <c r="D6" s="138">
        <v>5.1684299300776733</v>
      </c>
      <c r="E6" s="138">
        <v>4.7343919383628315</v>
      </c>
      <c r="F6" s="104">
        <v>5.2032846514591569</v>
      </c>
      <c r="G6" s="104">
        <v>4.9600507167791408</v>
      </c>
      <c r="H6" s="104">
        <v>5.2062761124437493</v>
      </c>
      <c r="I6" s="104">
        <v>5.11280740465196</v>
      </c>
      <c r="J6" s="104">
        <v>5.5484436307631375</v>
      </c>
      <c r="K6" s="104">
        <v>5.5572091185399746</v>
      </c>
      <c r="L6" s="104">
        <v>5.3062640744703078</v>
      </c>
      <c r="M6" s="104">
        <v>5.6239527791041803</v>
      </c>
      <c r="N6" s="104">
        <v>5.7036308848773789</v>
      </c>
      <c r="O6" s="104">
        <v>6.437843932923708</v>
      </c>
      <c r="P6" s="104">
        <v>5.77066015441196</v>
      </c>
      <c r="Q6" s="104">
        <v>5.714099529045038</v>
      </c>
      <c r="R6" s="104">
        <v>5.1686227217306184</v>
      </c>
      <c r="S6" s="104">
        <v>4.3036352222809118</v>
      </c>
      <c r="T6" s="104">
        <v>5.001555866666898</v>
      </c>
      <c r="U6" s="104">
        <v>5.1785053636338114</v>
      </c>
      <c r="V6" s="104">
        <v>5.4970776100771737</v>
      </c>
      <c r="W6" s="104">
        <v>5.400311527491362</v>
      </c>
      <c r="X6" s="104">
        <v>5.318366422904008</v>
      </c>
      <c r="Y6" s="104">
        <v>5.9186943507021788</v>
      </c>
      <c r="Z6" s="104">
        <v>5.883857572191971</v>
      </c>
      <c r="AA6" s="104">
        <v>7.2367836767139595</v>
      </c>
      <c r="AB6" s="104">
        <v>6.5538261464991727</v>
      </c>
      <c r="AC6" s="104">
        <v>6.2253345413373804</v>
      </c>
      <c r="AD6" s="104">
        <v>7.0313828147540169</v>
      </c>
      <c r="AE6" s="104">
        <v>6.630539003904353</v>
      </c>
      <c r="AF6" s="104">
        <v>6.54411194290478</v>
      </c>
      <c r="AG6" s="104">
        <v>6.7657406094115435</v>
      </c>
      <c r="AH6" s="104">
        <v>7.4369185671736524</v>
      </c>
      <c r="AI6" s="104">
        <v>7.1030914933887122</v>
      </c>
      <c r="AJ6" s="104">
        <v>7.0055661895336634</v>
      </c>
      <c r="AK6" s="104">
        <v>7.9420574705708491</v>
      </c>
      <c r="AL6" s="104">
        <v>7.5248292880566119</v>
      </c>
      <c r="AM6" s="104">
        <v>8.9876159104178495</v>
      </c>
      <c r="AN6" s="104">
        <v>7.6565651576638496</v>
      </c>
      <c r="AO6" s="104">
        <v>7.3315362711326868</v>
      </c>
      <c r="AP6" s="104">
        <v>7.9767143709861079</v>
      </c>
      <c r="AQ6" s="104">
        <v>7.766088210328296</v>
      </c>
      <c r="AR6" s="104">
        <v>7.8517523618592229</v>
      </c>
      <c r="AS6" s="104">
        <v>8.0770104542365218</v>
      </c>
      <c r="AT6" s="104">
        <v>8.2831561258528392</v>
      </c>
      <c r="AU6" s="104">
        <v>7.7067416545437242</v>
      </c>
      <c r="AV6" s="104">
        <v>7.731084793985799</v>
      </c>
      <c r="AW6" s="104">
        <v>8.5154711659590188</v>
      </c>
      <c r="AX6" s="104">
        <v>8.2973703873618323</v>
      </c>
      <c r="AY6" s="104">
        <v>9.7177698082204795</v>
      </c>
      <c r="AZ6" s="104">
        <v>8.9670883959098244</v>
      </c>
      <c r="BA6" s="104">
        <v>8.3801533331658238</v>
      </c>
      <c r="BB6" s="104">
        <v>9.3252517106204902</v>
      </c>
      <c r="BC6" s="104">
        <v>9.2345696207884114</v>
      </c>
      <c r="BD6" s="104">
        <v>8.9954118697648333</v>
      </c>
      <c r="BE6" s="104">
        <v>9.3961420541704133</v>
      </c>
      <c r="BF6" s="104">
        <v>10.10578473635424</v>
      </c>
      <c r="BG6" s="104">
        <v>9.8109033835564219</v>
      </c>
      <c r="BH6" s="104">
        <v>10.087872388338837</v>
      </c>
      <c r="BI6" s="104">
        <v>11.214821801412427</v>
      </c>
      <c r="BJ6" s="104">
        <v>11.056804214582813</v>
      </c>
      <c r="BK6" s="104">
        <v>12.445998668263519</v>
      </c>
      <c r="BL6" s="104">
        <v>11.062491084254217</v>
      </c>
      <c r="BM6" s="104">
        <v>10.875989791611683</v>
      </c>
      <c r="BN6" s="104">
        <v>11.60185268627199</v>
      </c>
      <c r="BO6" s="104">
        <v>11.118252699402415</v>
      </c>
      <c r="BP6" s="104">
        <v>11.778017291351301</v>
      </c>
      <c r="BQ6" s="104">
        <v>11.635831159852579</v>
      </c>
      <c r="BR6" s="104">
        <v>12.249865792066888</v>
      </c>
      <c r="BS6" s="104">
        <v>11.66628625451435</v>
      </c>
      <c r="BT6" s="104">
        <v>11.676149423142773</v>
      </c>
      <c r="BU6" s="104">
        <v>11.917908256602729</v>
      </c>
      <c r="BV6" s="104">
        <v>11.548965683533952</v>
      </c>
      <c r="BW6" s="104">
        <v>12.463006708225882</v>
      </c>
    </row>
    <row r="7" spans="1:75" s="2" customFormat="1" ht="25.35" customHeight="1" x14ac:dyDescent="0.25">
      <c r="A7" s="20"/>
      <c r="B7" s="37" t="s">
        <v>490</v>
      </c>
      <c r="C7" s="139">
        <v>0.37481787065402039</v>
      </c>
      <c r="D7" s="139">
        <v>0.33402171664945973</v>
      </c>
      <c r="E7" s="139">
        <v>0.33575525335975565</v>
      </c>
      <c r="F7" s="139">
        <v>0.37224856356386049</v>
      </c>
      <c r="G7" s="139">
        <v>0.36045558021117707</v>
      </c>
      <c r="H7" s="139">
        <v>0.39114578022902952</v>
      </c>
      <c r="I7" s="139">
        <v>0.39694809065325681</v>
      </c>
      <c r="J7" s="139">
        <v>0.408127727035557</v>
      </c>
      <c r="K7" s="139">
        <v>0.4313282358781374</v>
      </c>
      <c r="L7" s="139">
        <v>0.42606351793540154</v>
      </c>
      <c r="M7" s="139">
        <v>0.47385918491539625</v>
      </c>
      <c r="N7" s="139">
        <v>0.45447713965321862</v>
      </c>
      <c r="O7" s="139">
        <v>0.51325033850328572</v>
      </c>
      <c r="P7" s="139">
        <v>0.44319283918503427</v>
      </c>
      <c r="Q7" s="139">
        <v>0.44814132089286468</v>
      </c>
      <c r="R7" s="139">
        <v>0.48953884253770519</v>
      </c>
      <c r="S7" s="139">
        <v>0.70601966994817544</v>
      </c>
      <c r="T7" s="139">
        <v>0.85959523107768632</v>
      </c>
      <c r="U7" s="139">
        <v>0.93614114183833197</v>
      </c>
      <c r="V7" s="139">
        <v>1.0587024985059712</v>
      </c>
      <c r="W7" s="139">
        <v>1.057622082153415</v>
      </c>
      <c r="X7" s="139">
        <v>1.1218350590522101</v>
      </c>
      <c r="Y7" s="139">
        <v>1.1880329158994378</v>
      </c>
      <c r="Z7" s="139">
        <v>1.1216436452240763</v>
      </c>
      <c r="AA7" s="139">
        <v>1.3183900054231381</v>
      </c>
      <c r="AB7" s="139">
        <v>1.2378280951063807</v>
      </c>
      <c r="AC7" s="139">
        <v>1.2836056522628727</v>
      </c>
      <c r="AD7" s="139">
        <v>1.528134316887432</v>
      </c>
      <c r="AE7" s="139">
        <v>1.5891644227553439</v>
      </c>
      <c r="AF7" s="139">
        <v>1.8108546360659348</v>
      </c>
      <c r="AG7" s="139">
        <v>1.9782855268527375</v>
      </c>
      <c r="AH7" s="139">
        <v>2.1542659245826727</v>
      </c>
      <c r="AI7" s="139">
        <v>1.9807208262162996</v>
      </c>
      <c r="AJ7" s="139">
        <v>2.0700264206122672</v>
      </c>
      <c r="AK7" s="139">
        <v>2.2304186858349762</v>
      </c>
      <c r="AL7" s="139">
        <v>2.2880262053188378</v>
      </c>
      <c r="AM7" s="139">
        <v>2.7167714077290661</v>
      </c>
      <c r="AN7" s="139">
        <v>2.2605316914633922</v>
      </c>
      <c r="AO7" s="139">
        <v>2.3864021053483655</v>
      </c>
      <c r="AP7" s="139">
        <v>2.7745506167978808</v>
      </c>
      <c r="AQ7" s="139">
        <v>2.9091877644915183</v>
      </c>
      <c r="AR7" s="139">
        <v>3.2014439488416651</v>
      </c>
      <c r="AS7" s="139">
        <v>3.5408281443439673</v>
      </c>
      <c r="AT7" s="139">
        <v>3.7682737362794088</v>
      </c>
      <c r="AU7" s="139">
        <v>3.9774617914868067</v>
      </c>
      <c r="AV7" s="139">
        <v>4.1693677235385405</v>
      </c>
      <c r="AW7" s="139">
        <v>4.4711968284024231</v>
      </c>
      <c r="AX7" s="139">
        <v>4.6558460352127593</v>
      </c>
      <c r="AY7" s="139">
        <v>5.3130859846476586</v>
      </c>
      <c r="AZ7" s="139">
        <v>4.8378913079763946</v>
      </c>
      <c r="BA7" s="139">
        <v>4.8459657533497928</v>
      </c>
      <c r="BB7" s="139">
        <v>5.7484291204241185</v>
      </c>
      <c r="BC7" s="139">
        <v>6.0396603508022668</v>
      </c>
      <c r="BD7" s="139">
        <v>6.4236695023845893</v>
      </c>
      <c r="BE7" s="139">
        <v>7.0086040962998837</v>
      </c>
      <c r="BF7" s="139">
        <v>7.8592429306106011</v>
      </c>
      <c r="BG7" s="139">
        <v>8.1909558413122276</v>
      </c>
      <c r="BH7" s="139">
        <v>8.7568424527180362</v>
      </c>
      <c r="BI7" s="139">
        <v>9.7416865886869886</v>
      </c>
      <c r="BJ7" s="139">
        <v>10.241716238271895</v>
      </c>
      <c r="BK7" s="139">
        <v>11.496986803322439</v>
      </c>
      <c r="BL7" s="139">
        <v>10.456101527364961</v>
      </c>
      <c r="BM7" s="139">
        <v>10.59002715981886</v>
      </c>
      <c r="BN7" s="139">
        <v>12.365426169474794</v>
      </c>
      <c r="BO7" s="139">
        <v>12.352509052636446</v>
      </c>
      <c r="BP7" s="139">
        <v>13.508239336533553</v>
      </c>
      <c r="BQ7" s="139">
        <v>13.912279548527678</v>
      </c>
      <c r="BR7" s="139">
        <v>14.67425791490604</v>
      </c>
      <c r="BS7" s="139">
        <v>14.885437616608968</v>
      </c>
      <c r="BT7" s="139">
        <v>14.833830251061435</v>
      </c>
      <c r="BU7" s="139">
        <v>15.991434706303568</v>
      </c>
      <c r="BV7" s="139">
        <v>16.132452668125424</v>
      </c>
      <c r="BW7" s="139">
        <v>17.391419217657159</v>
      </c>
    </row>
    <row r="8" spans="1:75" s="2" customFormat="1" ht="25.35" customHeight="1" x14ac:dyDescent="0.25">
      <c r="A8" s="20"/>
      <c r="B8" s="48" t="s">
        <v>204</v>
      </c>
      <c r="C8" s="138">
        <v>0.11045537195041324</v>
      </c>
      <c r="D8" s="138">
        <v>0.10977048253198161</v>
      </c>
      <c r="E8" s="138">
        <v>0.1127863742207707</v>
      </c>
      <c r="F8" s="104">
        <v>0.1001382673318255</v>
      </c>
      <c r="G8" s="104">
        <v>9.4687939531542628E-2</v>
      </c>
      <c r="H8" s="104">
        <v>0.10433468089080812</v>
      </c>
      <c r="I8" s="104">
        <v>0.11683424558067466</v>
      </c>
      <c r="J8" s="104">
        <v>0.12875753277495053</v>
      </c>
      <c r="K8" s="104">
        <v>0.13218151304561787</v>
      </c>
      <c r="L8" s="104">
        <v>0.12695491366078801</v>
      </c>
      <c r="M8" s="104">
        <v>0.14412844796684987</v>
      </c>
      <c r="N8" s="104">
        <v>0.15838434294269904</v>
      </c>
      <c r="O8" s="104">
        <v>0.22887863495436006</v>
      </c>
      <c r="P8" s="104">
        <v>0.20461217771736864</v>
      </c>
      <c r="Q8" s="104">
        <v>0.21261241086536559</v>
      </c>
      <c r="R8" s="104">
        <v>0.19430570254157883</v>
      </c>
      <c r="S8" s="104">
        <v>0.23199545267206043</v>
      </c>
      <c r="T8" s="104">
        <v>0.222005106453012</v>
      </c>
      <c r="U8" s="104">
        <v>0.22235780852733153</v>
      </c>
      <c r="V8" s="104">
        <v>0.23645748010270914</v>
      </c>
      <c r="W8" s="104">
        <v>0.22583530092310561</v>
      </c>
      <c r="X8" s="104">
        <v>0.24049023177106363</v>
      </c>
      <c r="Y8" s="104">
        <v>0.25554574981881034</v>
      </c>
      <c r="Z8" s="104">
        <v>0.26435362083350317</v>
      </c>
      <c r="AA8" s="104">
        <v>0.27762564727495537</v>
      </c>
      <c r="AB8" s="104">
        <v>0.26996034988394296</v>
      </c>
      <c r="AC8" s="104">
        <v>0.26616508704839098</v>
      </c>
      <c r="AD8" s="104">
        <v>0.31165183693139686</v>
      </c>
      <c r="AE8" s="104">
        <v>0.31561490749088611</v>
      </c>
      <c r="AF8" s="104">
        <v>0.3556205622802594</v>
      </c>
      <c r="AG8" s="104">
        <v>0.36040630227424919</v>
      </c>
      <c r="AH8" s="104">
        <v>0.4258020629925075</v>
      </c>
      <c r="AI8" s="104">
        <v>0.43663633924600725</v>
      </c>
      <c r="AJ8" s="104">
        <v>0.43823769351662434</v>
      </c>
      <c r="AK8" s="104">
        <v>0.51339932918659392</v>
      </c>
      <c r="AL8" s="104">
        <v>0.51776346311303012</v>
      </c>
      <c r="AM8" s="104">
        <v>0.62601229067048747</v>
      </c>
      <c r="AN8" s="104">
        <v>0.52037934192508684</v>
      </c>
      <c r="AO8" s="104">
        <v>0.51819698614075338</v>
      </c>
      <c r="AP8" s="104">
        <v>0.5687675973742623</v>
      </c>
      <c r="AQ8" s="104">
        <v>0.58830064001513138</v>
      </c>
      <c r="AR8" s="104">
        <v>0.60342383830035007</v>
      </c>
      <c r="AS8" s="104">
        <v>0.64913493440689551</v>
      </c>
      <c r="AT8" s="104">
        <v>0.72318490043196038</v>
      </c>
      <c r="AU8" s="104">
        <v>0.67007463835494185</v>
      </c>
      <c r="AV8" s="104">
        <v>0.73535662544311187</v>
      </c>
      <c r="AW8" s="104">
        <v>0.70224264590601448</v>
      </c>
      <c r="AX8" s="104">
        <v>0.72431225508575725</v>
      </c>
      <c r="AY8" s="104">
        <v>0.85913540759723439</v>
      </c>
      <c r="AZ8" s="104">
        <v>0.74841940399454954</v>
      </c>
      <c r="BA8" s="104">
        <v>0.74598174364952907</v>
      </c>
      <c r="BB8" s="104">
        <v>0.86593074918006518</v>
      </c>
      <c r="BC8" s="104">
        <v>0.84034352342211216</v>
      </c>
      <c r="BD8" s="104">
        <v>0.85937456345145424</v>
      </c>
      <c r="BE8" s="104">
        <v>0.87052451091708871</v>
      </c>
      <c r="BF8" s="104">
        <v>0.88643158474397588</v>
      </c>
      <c r="BG8" s="104">
        <v>0.82535242503093809</v>
      </c>
      <c r="BH8" s="104">
        <v>0.88392024369089217</v>
      </c>
      <c r="BI8" s="104">
        <v>0.95670130107398599</v>
      </c>
      <c r="BJ8" s="104">
        <v>1.0157127362780702</v>
      </c>
      <c r="BK8" s="104">
        <v>1.1643671789609371</v>
      </c>
      <c r="BL8" s="104">
        <v>1.0855021958233957</v>
      </c>
      <c r="BM8" s="104">
        <v>1.0317999469403434</v>
      </c>
      <c r="BN8" s="104">
        <v>1.1668880362547434</v>
      </c>
      <c r="BO8" s="104">
        <v>1.1040955326822086</v>
      </c>
      <c r="BP8" s="104">
        <v>1.3580694910095552</v>
      </c>
      <c r="BQ8" s="104">
        <v>1.4488548001491477</v>
      </c>
      <c r="BR8" s="104">
        <v>1.4318183995707008</v>
      </c>
      <c r="BS8" s="104">
        <v>1.3359380592587942</v>
      </c>
      <c r="BT8" s="104">
        <v>1.3794268299314627</v>
      </c>
      <c r="BU8" s="104">
        <v>1.53591555429504</v>
      </c>
      <c r="BV8" s="104">
        <v>1.6212500645139958</v>
      </c>
      <c r="BW8" s="104">
        <v>1.8183346515387362</v>
      </c>
    </row>
    <row r="9" spans="1:75" s="2" customFormat="1" ht="25.35" customHeight="1" x14ac:dyDescent="0.25">
      <c r="A9" s="20"/>
      <c r="B9" s="137" t="s">
        <v>205</v>
      </c>
      <c r="C9" s="140">
        <v>0.21626962408480502</v>
      </c>
      <c r="D9" s="140">
        <v>0.20926794359150638</v>
      </c>
      <c r="E9" s="140">
        <v>0.20889302211201555</v>
      </c>
      <c r="F9" s="141">
        <v>0.21746646763922073</v>
      </c>
      <c r="G9" s="141">
        <v>0.22423849240785959</v>
      </c>
      <c r="H9" s="141">
        <v>0.22510443902428176</v>
      </c>
      <c r="I9" s="141">
        <v>0.23032386917614417</v>
      </c>
      <c r="J9" s="141">
        <v>0.24285350800872013</v>
      </c>
      <c r="K9" s="141">
        <v>0.22537086326666317</v>
      </c>
      <c r="L9" s="141">
        <v>0.23901123245018385</v>
      </c>
      <c r="M9" s="141">
        <v>0.2449967583980687</v>
      </c>
      <c r="N9" s="141">
        <v>0.24107118085526014</v>
      </c>
      <c r="O9" s="141">
        <v>0.26613019476268102</v>
      </c>
      <c r="P9" s="141">
        <v>0.2382512170983753</v>
      </c>
      <c r="Q9" s="141">
        <v>0.241520806109013</v>
      </c>
      <c r="R9" s="141">
        <v>0.25656119040929065</v>
      </c>
      <c r="S9" s="141">
        <v>0.25957136505632161</v>
      </c>
      <c r="T9" s="141">
        <v>0.25150021409753937</v>
      </c>
      <c r="U9" s="141">
        <v>0.25832875072919192</v>
      </c>
      <c r="V9" s="141">
        <v>0.26394311581201235</v>
      </c>
      <c r="W9" s="141">
        <v>0.25364566052398219</v>
      </c>
      <c r="X9" s="141">
        <v>0.26706975056638954</v>
      </c>
      <c r="Y9" s="141">
        <v>0.2719389501774151</v>
      </c>
      <c r="Z9" s="141">
        <v>0.27577663436876471</v>
      </c>
      <c r="AA9" s="141">
        <v>0.30339195682119052</v>
      </c>
      <c r="AB9" s="141">
        <v>0.28582463612990933</v>
      </c>
      <c r="AC9" s="141">
        <v>0.26624281192215754</v>
      </c>
      <c r="AD9" s="141">
        <v>0.29214751241299597</v>
      </c>
      <c r="AE9" s="141">
        <v>0.28010182994636429</v>
      </c>
      <c r="AF9" s="141">
        <v>0.28232738216972109</v>
      </c>
      <c r="AG9" s="141">
        <v>0.28662426195746027</v>
      </c>
      <c r="AH9" s="141">
        <v>0.3122309384562611</v>
      </c>
      <c r="AI9" s="141">
        <v>0.34973691774659654</v>
      </c>
      <c r="AJ9" s="141">
        <v>0.35565269762327378</v>
      </c>
      <c r="AK9" s="141">
        <v>0.37502049211830818</v>
      </c>
      <c r="AL9" s="141">
        <v>0.39864973185074659</v>
      </c>
      <c r="AM9" s="141">
        <v>0.46339551697508541</v>
      </c>
      <c r="AN9" s="141">
        <v>0.4316921339122527</v>
      </c>
      <c r="AO9" s="141">
        <v>0.51842196834296639</v>
      </c>
      <c r="AP9" s="141">
        <v>0.60235406061902763</v>
      </c>
      <c r="AQ9" s="141">
        <v>0.68632104990747578</v>
      </c>
      <c r="AR9" s="141">
        <v>0.72556588168292924</v>
      </c>
      <c r="AS9" s="141">
        <v>0.79115401425188969</v>
      </c>
      <c r="AT9" s="141">
        <v>0.89443590752625524</v>
      </c>
      <c r="AU9" s="141">
        <v>0.87465193143630326</v>
      </c>
      <c r="AV9" s="141">
        <v>0.93433668218095756</v>
      </c>
      <c r="AW9" s="141">
        <v>0.96435249881884366</v>
      </c>
      <c r="AX9" s="141">
        <v>0.97465312599538634</v>
      </c>
      <c r="AY9" s="141">
        <v>1.0596108062585077</v>
      </c>
      <c r="AZ9" s="141">
        <v>0.92925058319296316</v>
      </c>
      <c r="BA9" s="141">
        <v>0.91645104452111137</v>
      </c>
      <c r="BB9" s="141">
        <v>0.96497895484074414</v>
      </c>
      <c r="BC9" s="141">
        <v>1.0050199060705487</v>
      </c>
      <c r="BD9" s="141">
        <v>1.0350390702130778</v>
      </c>
      <c r="BE9" s="141">
        <v>1.1000644225958682</v>
      </c>
      <c r="BF9" s="141">
        <v>1.1758609326788518</v>
      </c>
      <c r="BG9" s="141">
        <v>1.1778873213601297</v>
      </c>
      <c r="BH9" s="141">
        <v>1.1782570836623454</v>
      </c>
      <c r="BI9" s="141">
        <v>1.2223975010058516</v>
      </c>
      <c r="BJ9" s="141">
        <v>1.2133538894831348</v>
      </c>
      <c r="BK9" s="141">
        <v>1.2798176083789043</v>
      </c>
      <c r="BL9" s="141">
        <v>1.1464719665095995</v>
      </c>
      <c r="BM9" s="141">
        <v>1.1326201500475293</v>
      </c>
      <c r="BN9" s="141">
        <v>1.3142839034963407</v>
      </c>
      <c r="BO9" s="141">
        <v>1.2456735709552649</v>
      </c>
      <c r="BP9" s="141">
        <v>1.3087986707721968</v>
      </c>
      <c r="BQ9" s="141">
        <v>1.3746698783809264</v>
      </c>
      <c r="BR9" s="141">
        <v>1.3949574095056576</v>
      </c>
      <c r="BS9" s="141">
        <v>1.372838078072729</v>
      </c>
      <c r="BT9" s="141">
        <v>1.3273742431079958</v>
      </c>
      <c r="BU9" s="141">
        <v>1.4365468584222785</v>
      </c>
      <c r="BV9" s="141">
        <v>1.4188560772564685</v>
      </c>
      <c r="BW9" s="141">
        <v>1.583495729682789</v>
      </c>
    </row>
    <row r="10" spans="1:75" s="2" customFormat="1" ht="25.35" customHeight="1" x14ac:dyDescent="0.25">
      <c r="A10" s="20"/>
      <c r="B10" s="56" t="s">
        <v>70</v>
      </c>
      <c r="C10" s="142">
        <v>6.4743076403200508</v>
      </c>
      <c r="D10" s="142">
        <v>5.8214900728506214</v>
      </c>
      <c r="E10" s="142">
        <v>5.3918265880553733</v>
      </c>
      <c r="F10" s="142">
        <v>5.8931379499940642</v>
      </c>
      <c r="G10" s="142">
        <v>5.6394327289297195</v>
      </c>
      <c r="H10" s="142">
        <v>5.9268610125878682</v>
      </c>
      <c r="I10" s="142">
        <v>5.8569136100620351</v>
      </c>
      <c r="J10" s="142">
        <v>6.3281823985823662</v>
      </c>
      <c r="K10" s="142">
        <v>6.3460897307303936</v>
      </c>
      <c r="L10" s="142">
        <v>6.0982937385166816</v>
      </c>
      <c r="M10" s="142">
        <v>6.486937170384496</v>
      </c>
      <c r="N10" s="142">
        <v>6.5575635483285568</v>
      </c>
      <c r="O10" s="142">
        <v>7.4461031011440344</v>
      </c>
      <c r="P10" s="142">
        <v>6.6567163884127369</v>
      </c>
      <c r="Q10" s="142">
        <v>6.6163740669122815</v>
      </c>
      <c r="R10" s="142">
        <v>6.1090284572191935</v>
      </c>
      <c r="S10" s="142">
        <v>5.501221709957469</v>
      </c>
      <c r="T10" s="142">
        <v>6.3346564182951361</v>
      </c>
      <c r="U10" s="142">
        <v>6.5953330647286661</v>
      </c>
      <c r="V10" s="142">
        <v>7.0561807044978666</v>
      </c>
      <c r="W10" s="142">
        <v>6.9374145710918649</v>
      </c>
      <c r="X10" s="142">
        <v>6.9477614642936718</v>
      </c>
      <c r="Y10" s="142">
        <v>7.6342119665978423</v>
      </c>
      <c r="Z10" s="142">
        <v>7.5456314726183145</v>
      </c>
      <c r="AA10" s="142">
        <v>9.1361912862332435</v>
      </c>
      <c r="AB10" s="142">
        <v>8.3474392276194056</v>
      </c>
      <c r="AC10" s="142">
        <v>8.0413480925708036</v>
      </c>
      <c r="AD10" s="142">
        <v>9.1633164809858396</v>
      </c>
      <c r="AE10" s="142">
        <v>8.8154201640969454</v>
      </c>
      <c r="AF10" s="142">
        <v>8.9929145234206942</v>
      </c>
      <c r="AG10" s="142">
        <v>9.3910567004959891</v>
      </c>
      <c r="AH10" s="142">
        <v>10.329217493205094</v>
      </c>
      <c r="AI10" s="142">
        <v>9.8701855765976152</v>
      </c>
      <c r="AJ10" s="142">
        <v>9.869483001285829</v>
      </c>
      <c r="AK10" s="142">
        <v>11.060895977710727</v>
      </c>
      <c r="AL10" s="142">
        <v>10.729268688339223</v>
      </c>
      <c r="AM10" s="142">
        <v>12.793795125792489</v>
      </c>
      <c r="AN10" s="142">
        <v>10.869168324964582</v>
      </c>
      <c r="AO10" s="142">
        <v>10.754557330964772</v>
      </c>
      <c r="AP10" s="142">
        <v>11.92238664577728</v>
      </c>
      <c r="AQ10" s="142">
        <v>11.949897664742421</v>
      </c>
      <c r="AR10" s="142">
        <v>12.382186030684165</v>
      </c>
      <c r="AS10" s="142">
        <v>13.058127547239273</v>
      </c>
      <c r="AT10" s="142">
        <v>13.669050670090469</v>
      </c>
      <c r="AU10" s="142">
        <v>13.228930015821778</v>
      </c>
      <c r="AV10" s="142">
        <v>13.570145825148414</v>
      </c>
      <c r="AW10" s="142">
        <v>14.653263139086302</v>
      </c>
      <c r="AX10" s="142">
        <v>14.652181803655733</v>
      </c>
      <c r="AY10" s="142">
        <v>16.949602006723879</v>
      </c>
      <c r="AZ10" s="142">
        <v>15.482649691073732</v>
      </c>
      <c r="BA10" s="142">
        <v>14.888551874686257</v>
      </c>
      <c r="BB10" s="142">
        <v>16.904590535065417</v>
      </c>
      <c r="BC10" s="142">
        <v>17.119593401083339</v>
      </c>
      <c r="BD10" s="142">
        <v>17.313495005813952</v>
      </c>
      <c r="BE10" s="142">
        <v>18.375335083983259</v>
      </c>
      <c r="BF10" s="142">
        <v>20.027320184387669</v>
      </c>
      <c r="BG10" s="142">
        <v>20.00509897125972</v>
      </c>
      <c r="BH10" s="142">
        <v>20.90689216841011</v>
      </c>
      <c r="BI10" s="142">
        <v>23.135607192179247</v>
      </c>
      <c r="BJ10" s="142">
        <v>23.527587078615909</v>
      </c>
      <c r="BK10" s="142">
        <v>26.387170258925799</v>
      </c>
      <c r="BL10" s="142">
        <v>23.750566773952169</v>
      </c>
      <c r="BM10" s="142">
        <v>23.630437048418415</v>
      </c>
      <c r="BN10" s="142">
        <v>26.448450795497862</v>
      </c>
      <c r="BO10" s="142">
        <v>25.820530855676338</v>
      </c>
      <c r="BP10" s="142">
        <v>27.953124789666603</v>
      </c>
      <c r="BQ10" s="142">
        <v>28.371635386910341</v>
      </c>
      <c r="BR10" s="142">
        <v>29.750899516049284</v>
      </c>
      <c r="BS10" s="142">
        <v>29.260500008454834</v>
      </c>
      <c r="BT10" s="142">
        <v>29.216780747243668</v>
      </c>
      <c r="BU10" s="142">
        <v>30.881805375623617</v>
      </c>
      <c r="BV10" s="142">
        <v>30.721524493429829</v>
      </c>
      <c r="BW10" s="142">
        <v>33.256256307104564</v>
      </c>
    </row>
    <row r="11" spans="1:75" s="4" customFormat="1" ht="18" customHeight="1" x14ac:dyDescent="0.25">
      <c r="A11" s="20"/>
      <c r="B11" s="40"/>
      <c r="C11" s="41"/>
      <c r="D11" s="41"/>
      <c r="E11" s="41"/>
      <c r="F11" s="41"/>
      <c r="G11" s="41"/>
      <c r="H11" s="41"/>
      <c r="I11" s="41"/>
      <c r="J11" s="41"/>
      <c r="K11" s="41"/>
      <c r="L11" s="41"/>
      <c r="M11" s="41"/>
      <c r="N11" s="41"/>
      <c r="O11" s="41"/>
      <c r="P11" s="41"/>
      <c r="Q11" s="41"/>
      <c r="R11" s="41"/>
      <c r="S11" s="41"/>
    </row>
    <row r="12" spans="1:75" s="4" customFormat="1" ht="18" customHeight="1" x14ac:dyDescent="0.25">
      <c r="A12" s="20"/>
      <c r="B12" s="2" t="s">
        <v>207</v>
      </c>
      <c r="C12" s="41"/>
      <c r="D12" s="41"/>
      <c r="E12" s="41"/>
      <c r="F12" s="41"/>
      <c r="G12" s="41"/>
      <c r="H12" s="41"/>
      <c r="I12" s="41"/>
      <c r="J12" s="41"/>
      <c r="K12" s="41"/>
      <c r="L12" s="41"/>
      <c r="M12" s="41"/>
      <c r="N12" s="41"/>
      <c r="O12" s="41"/>
      <c r="P12" s="41"/>
      <c r="Q12" s="41"/>
      <c r="R12" s="41"/>
      <c r="S12" s="41"/>
    </row>
    <row r="13" spans="1:75" s="4" customFormat="1" ht="18" customHeight="1" x14ac:dyDescent="0.25">
      <c r="A13" s="20"/>
      <c r="B13" s="2" t="s">
        <v>206</v>
      </c>
      <c r="C13" s="41"/>
      <c r="D13" s="41"/>
      <c r="E13" s="41"/>
      <c r="F13" s="41"/>
      <c r="G13" s="41"/>
      <c r="H13" s="41"/>
      <c r="I13" s="41"/>
      <c r="J13" s="41"/>
      <c r="K13" s="41"/>
      <c r="L13" s="41"/>
      <c r="M13" s="41"/>
      <c r="N13" s="41"/>
      <c r="O13" s="41"/>
      <c r="P13" s="41"/>
      <c r="Q13" s="41"/>
      <c r="R13" s="41"/>
      <c r="S13" s="41"/>
    </row>
    <row r="14" spans="1:75" s="2" customFormat="1" ht="18" customHeight="1" x14ac:dyDescent="0.25">
      <c r="A14" s="20"/>
      <c r="B14" s="2" t="s">
        <v>71</v>
      </c>
      <c r="C14" s="38"/>
      <c r="D14" s="38"/>
      <c r="E14" s="38"/>
      <c r="F14" s="39"/>
      <c r="G14" s="39"/>
      <c r="H14" s="39"/>
      <c r="I14" s="39"/>
      <c r="J14" s="39"/>
      <c r="K14" s="39"/>
      <c r="L14" s="39"/>
      <c r="M14" s="39"/>
      <c r="N14" s="39"/>
      <c r="O14" s="39"/>
      <c r="P14" s="39"/>
      <c r="Q14" s="39"/>
      <c r="R14" s="39"/>
      <c r="S14" s="39"/>
    </row>
    <row r="15" spans="1:75" s="2" customFormat="1" ht="18" customHeight="1" x14ac:dyDescent="0.25">
      <c r="A15" s="20"/>
      <c r="B15" s="2" t="s">
        <v>72</v>
      </c>
      <c r="C15" s="38"/>
      <c r="D15" s="38"/>
      <c r="E15" s="38"/>
      <c r="F15" s="39"/>
      <c r="G15" s="39"/>
      <c r="H15" s="39"/>
      <c r="I15" s="39"/>
      <c r="J15" s="39"/>
      <c r="K15" s="39"/>
      <c r="L15" s="39"/>
      <c r="M15" s="39"/>
      <c r="N15" s="39"/>
      <c r="O15" s="39"/>
      <c r="P15" s="39"/>
      <c r="Q15" s="39"/>
      <c r="R15" s="39"/>
      <c r="S15" s="39"/>
    </row>
    <row r="16" spans="1:75" x14ac:dyDescent="0.25">
      <c r="A16" s="20"/>
      <c r="C16" s="42"/>
      <c r="D16" s="42"/>
      <c r="F16" s="43"/>
      <c r="G16" s="44"/>
      <c r="L16" s="45"/>
      <c r="M16" s="45"/>
      <c r="N16" s="45"/>
      <c r="O16" s="45"/>
      <c r="P16" s="45"/>
      <c r="Q16" s="45"/>
      <c r="R16" s="45"/>
      <c r="S16" s="45"/>
    </row>
    <row r="17" spans="1:23" x14ac:dyDescent="0.25">
      <c r="A17" s="20"/>
      <c r="C17" s="42"/>
      <c r="F17" s="43"/>
      <c r="G17" s="44"/>
      <c r="K17" s="42"/>
      <c r="L17" s="42"/>
      <c r="M17" s="42"/>
      <c r="N17" s="42"/>
      <c r="O17" s="42"/>
      <c r="P17" s="42"/>
      <c r="Q17" s="42"/>
      <c r="R17" s="42"/>
      <c r="S17" s="42"/>
    </row>
    <row r="18" spans="1:23" x14ac:dyDescent="0.25">
      <c r="A18" s="20"/>
      <c r="C18" s="43"/>
      <c r="F18" s="43"/>
      <c r="G18" s="42"/>
      <c r="K18" s="44"/>
      <c r="L18" s="44"/>
      <c r="M18" s="44"/>
      <c r="N18" s="44"/>
      <c r="O18" s="44"/>
      <c r="P18" s="44"/>
      <c r="Q18" s="44"/>
      <c r="R18" s="44"/>
      <c r="S18" s="44"/>
    </row>
    <row r="19" spans="1:23" x14ac:dyDescent="0.25">
      <c r="A19" s="20"/>
      <c r="G19" s="55"/>
      <c r="H19" s="55"/>
      <c r="I19" s="55"/>
      <c r="J19" s="55"/>
      <c r="K19" s="55"/>
      <c r="L19" s="55"/>
      <c r="M19" s="55"/>
      <c r="N19" s="55"/>
      <c r="O19" s="55"/>
      <c r="P19" s="55"/>
      <c r="Q19" s="55"/>
      <c r="R19" s="55"/>
      <c r="S19" s="55"/>
      <c r="T19" s="55"/>
      <c r="U19" s="55"/>
      <c r="V19" s="55"/>
      <c r="W19" s="55"/>
    </row>
    <row r="20" spans="1:23" x14ac:dyDescent="0.25">
      <c r="A20" s="20"/>
      <c r="G20" s="55"/>
      <c r="H20" s="55"/>
      <c r="I20" s="55"/>
      <c r="J20" s="55"/>
      <c r="K20" s="55"/>
      <c r="L20" s="55"/>
      <c r="M20" s="55"/>
      <c r="N20" s="55"/>
      <c r="O20" s="55"/>
      <c r="P20" s="55"/>
      <c r="Q20" s="55"/>
      <c r="R20" s="55"/>
      <c r="S20" s="55"/>
      <c r="T20" s="55"/>
      <c r="U20" s="55"/>
      <c r="V20" s="55"/>
      <c r="W20" s="55"/>
    </row>
    <row r="21" spans="1:23" x14ac:dyDescent="0.25">
      <c r="A21" s="20"/>
      <c r="G21" s="55"/>
      <c r="H21" s="55"/>
      <c r="I21" s="55"/>
      <c r="J21" s="55"/>
      <c r="K21" s="55"/>
      <c r="L21" s="55"/>
      <c r="M21" s="55"/>
      <c r="N21" s="55"/>
      <c r="O21" s="55"/>
      <c r="P21" s="55"/>
      <c r="Q21" s="55"/>
      <c r="R21" s="55"/>
      <c r="S21" s="55"/>
      <c r="T21" s="55"/>
      <c r="U21" s="55"/>
      <c r="V21" s="55"/>
      <c r="W21" s="55"/>
    </row>
    <row r="22" spans="1:23" x14ac:dyDescent="0.25">
      <c r="A22" s="20"/>
      <c r="G22" s="55"/>
      <c r="H22" s="55"/>
      <c r="I22" s="55"/>
      <c r="J22" s="55"/>
      <c r="K22" s="55"/>
      <c r="L22" s="55"/>
      <c r="M22" s="55"/>
      <c r="N22" s="55"/>
      <c r="O22" s="55"/>
      <c r="P22" s="55"/>
      <c r="Q22" s="55"/>
      <c r="R22" s="55"/>
      <c r="S22" s="55"/>
      <c r="T22" s="55"/>
      <c r="U22" s="55"/>
      <c r="V22" s="55"/>
      <c r="W22" s="55"/>
    </row>
    <row r="23" spans="1:23" x14ac:dyDescent="0.25">
      <c r="A23" s="20"/>
    </row>
    <row r="24" spans="1:23" x14ac:dyDescent="0.25">
      <c r="A24" s="20"/>
    </row>
    <row r="25" spans="1:23" x14ac:dyDescent="0.25">
      <c r="A25" s="20"/>
    </row>
    <row r="26" spans="1:23" x14ac:dyDescent="0.25">
      <c r="A26" s="20"/>
    </row>
    <row r="27" spans="1:23" x14ac:dyDescent="0.25">
      <c r="A27" s="20"/>
      <c r="C27" s="54"/>
      <c r="D27" s="54"/>
      <c r="E27" s="54"/>
      <c r="F27" s="54"/>
      <c r="G27" s="54"/>
      <c r="H27" s="54"/>
      <c r="I27" s="54"/>
      <c r="J27" s="54"/>
      <c r="K27" s="54"/>
      <c r="L27" s="54"/>
      <c r="M27" s="54"/>
      <c r="N27" s="54"/>
      <c r="O27" s="54"/>
      <c r="P27" s="54"/>
      <c r="Q27" s="54"/>
      <c r="R27" s="54"/>
      <c r="S27" s="54"/>
    </row>
    <row r="28" spans="1:23" x14ac:dyDescent="0.25">
      <c r="A28" s="20"/>
    </row>
    <row r="29" spans="1:23" x14ac:dyDescent="0.25">
      <c r="A29" s="20"/>
    </row>
    <row r="30" spans="1:23" x14ac:dyDescent="0.25">
      <c r="A30" s="20"/>
    </row>
    <row r="31" spans="1:23" x14ac:dyDescent="0.25">
      <c r="A31" s="20"/>
    </row>
    <row r="32" spans="1:23"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96B9-7624-4E79-897A-A259A90F7BE1}">
  <dimension ref="A1:BW213"/>
  <sheetViews>
    <sheetView showGridLines="0" zoomScaleNormal="100" workbookViewId="0">
      <selection activeCell="C15" sqref="C15"/>
    </sheetView>
  </sheetViews>
  <sheetFormatPr baseColWidth="10" defaultColWidth="9" defaultRowHeight="15" x14ac:dyDescent="0.25"/>
  <cols>
    <col min="1" max="1" width="5.28515625" style="8" customWidth="1"/>
    <col min="2" max="2" width="55.7109375" style="1" customWidth="1"/>
    <col min="3" max="18" width="9.140625" style="1" bestFit="1" customWidth="1"/>
    <col min="19" max="26" width="9.85546875" style="1" bestFit="1" customWidth="1"/>
    <col min="27" max="75" width="9.140625" style="1" bestFit="1" customWidth="1"/>
    <col min="76" max="16384" width="9" style="1"/>
  </cols>
  <sheetData>
    <row r="1" spans="1:75" x14ac:dyDescent="0.25">
      <c r="A1" s="20"/>
    </row>
    <row r="2" spans="1:75" s="2" customFormat="1" x14ac:dyDescent="0.25">
      <c r="A2" s="20"/>
      <c r="B2" s="4" t="s">
        <v>208</v>
      </c>
    </row>
    <row r="3" spans="1:75" s="2" customFormat="1" x14ac:dyDescent="0.25">
      <c r="A3" s="20"/>
      <c r="B3" s="4" t="s">
        <v>209</v>
      </c>
    </row>
    <row r="4" spans="1:75" s="2" customFormat="1" x14ac:dyDescent="0.25">
      <c r="A4" s="20"/>
      <c r="B4" s="4"/>
    </row>
    <row r="5" spans="1:75" s="2" customFormat="1" ht="45" customHeight="1" x14ac:dyDescent="0.25">
      <c r="A5" s="20"/>
      <c r="B5" s="60"/>
      <c r="C5" s="7">
        <v>43435</v>
      </c>
      <c r="D5" s="7">
        <v>43466</v>
      </c>
      <c r="E5" s="7">
        <v>43497</v>
      </c>
      <c r="F5" s="7">
        <v>43525</v>
      </c>
      <c r="G5" s="7">
        <v>43556</v>
      </c>
      <c r="H5" s="7">
        <v>43586</v>
      </c>
      <c r="I5" s="7">
        <v>43617</v>
      </c>
      <c r="J5" s="7">
        <v>43647</v>
      </c>
      <c r="K5" s="7">
        <v>43678</v>
      </c>
      <c r="L5" s="7">
        <v>43709</v>
      </c>
      <c r="M5" s="7">
        <v>43739</v>
      </c>
      <c r="N5" s="7">
        <v>43770</v>
      </c>
      <c r="O5" s="7">
        <v>43800</v>
      </c>
      <c r="P5" s="7">
        <v>43831</v>
      </c>
      <c r="Q5" s="7">
        <v>43862</v>
      </c>
      <c r="R5" s="7">
        <v>43891</v>
      </c>
      <c r="S5" s="7">
        <v>43922</v>
      </c>
      <c r="T5" s="7">
        <v>43952</v>
      </c>
      <c r="U5" s="7">
        <v>43983</v>
      </c>
      <c r="V5" s="7">
        <v>44013</v>
      </c>
      <c r="W5" s="7">
        <v>44044</v>
      </c>
      <c r="X5" s="7">
        <v>44075</v>
      </c>
      <c r="Y5" s="7">
        <v>44105</v>
      </c>
      <c r="Z5" s="7">
        <v>44136</v>
      </c>
      <c r="AA5" s="7">
        <v>44166</v>
      </c>
      <c r="AB5" s="7">
        <v>44197</v>
      </c>
      <c r="AC5" s="7">
        <v>44228</v>
      </c>
      <c r="AD5" s="7">
        <v>44256</v>
      </c>
      <c r="AE5" s="7">
        <v>44287</v>
      </c>
      <c r="AF5" s="7">
        <v>44317</v>
      </c>
      <c r="AG5" s="7">
        <v>44348</v>
      </c>
      <c r="AH5" s="7">
        <v>44378</v>
      </c>
      <c r="AI5" s="7">
        <v>44409</v>
      </c>
      <c r="AJ5" s="7">
        <v>44440</v>
      </c>
      <c r="AK5" s="7">
        <v>44470</v>
      </c>
      <c r="AL5" s="7">
        <v>44501</v>
      </c>
      <c r="AM5" s="7">
        <v>44531</v>
      </c>
      <c r="AN5" s="7">
        <v>44562</v>
      </c>
      <c r="AO5" s="7">
        <v>44593</v>
      </c>
      <c r="AP5" s="7">
        <v>44621</v>
      </c>
      <c r="AQ5" s="7">
        <v>44652</v>
      </c>
      <c r="AR5" s="7">
        <v>44682</v>
      </c>
      <c r="AS5" s="7">
        <v>44713</v>
      </c>
      <c r="AT5" s="7">
        <v>44743</v>
      </c>
      <c r="AU5" s="7">
        <v>44774</v>
      </c>
      <c r="AV5" s="7">
        <v>44805</v>
      </c>
      <c r="AW5" s="7">
        <v>44835</v>
      </c>
      <c r="AX5" s="7">
        <v>44866</v>
      </c>
      <c r="AY5" s="7">
        <v>44896</v>
      </c>
      <c r="AZ5" s="7">
        <v>44927</v>
      </c>
      <c r="BA5" s="7">
        <v>44958</v>
      </c>
      <c r="BB5" s="7">
        <v>44986</v>
      </c>
      <c r="BC5" s="7">
        <v>45017</v>
      </c>
      <c r="BD5" s="7">
        <v>45047</v>
      </c>
      <c r="BE5" s="7">
        <v>45078</v>
      </c>
      <c r="BF5" s="7">
        <v>45108</v>
      </c>
      <c r="BG5" s="7">
        <v>45139</v>
      </c>
      <c r="BH5" s="7">
        <v>45170</v>
      </c>
      <c r="BI5" s="7">
        <v>45200</v>
      </c>
      <c r="BJ5" s="7">
        <v>45231</v>
      </c>
      <c r="BK5" s="7">
        <v>45261</v>
      </c>
      <c r="BL5" s="7">
        <v>45292</v>
      </c>
      <c r="BM5" s="7">
        <v>45323</v>
      </c>
      <c r="BN5" s="7">
        <v>45352</v>
      </c>
      <c r="BO5" s="7">
        <v>45383</v>
      </c>
      <c r="BP5" s="7">
        <v>45413</v>
      </c>
      <c r="BQ5" s="7">
        <v>45444</v>
      </c>
      <c r="BR5" s="7">
        <v>45474</v>
      </c>
      <c r="BS5" s="7">
        <v>45505</v>
      </c>
      <c r="BT5" s="7">
        <v>45536</v>
      </c>
      <c r="BU5" s="7">
        <v>45566</v>
      </c>
      <c r="BV5" s="7">
        <v>45597</v>
      </c>
      <c r="BW5" s="7">
        <v>45627</v>
      </c>
    </row>
    <row r="6" spans="1:75" s="2" customFormat="1" ht="39.75" customHeight="1" x14ac:dyDescent="0.25">
      <c r="A6" s="20"/>
      <c r="B6" s="230" t="s">
        <v>511</v>
      </c>
      <c r="C6" s="232">
        <v>1.9025165530320634</v>
      </c>
      <c r="D6" s="232">
        <v>2.1748386845679817</v>
      </c>
      <c r="E6" s="232">
        <v>2.0439226481421193</v>
      </c>
      <c r="F6" s="232">
        <v>1.9443351865269403</v>
      </c>
      <c r="G6" s="232">
        <v>2.0424782950264535</v>
      </c>
      <c r="H6" s="232">
        <v>2.0034747603277938</v>
      </c>
      <c r="I6" s="232">
        <v>1.8914800522987518</v>
      </c>
      <c r="J6" s="232">
        <v>2.1028488776277694</v>
      </c>
      <c r="K6" s="232">
        <v>2.1215644706800578</v>
      </c>
      <c r="L6" s="232">
        <v>2.1040643365361675</v>
      </c>
      <c r="M6" s="232">
        <v>2.1490605754830585</v>
      </c>
      <c r="N6" s="232">
        <v>2.1778805795758025</v>
      </c>
      <c r="O6" s="232">
        <v>2.0776101756555017</v>
      </c>
      <c r="P6" s="232">
        <v>2.3157519961077422</v>
      </c>
      <c r="Q6" s="232">
        <v>2.3702976148002626</v>
      </c>
      <c r="R6" s="232">
        <v>2.2630611961429254</v>
      </c>
      <c r="S6" s="232">
        <v>2.2726060997269739</v>
      </c>
      <c r="T6" s="232">
        <v>2.4882547913198878</v>
      </c>
      <c r="U6" s="232">
        <v>2.3724541944506705</v>
      </c>
      <c r="V6" s="232">
        <v>2.4935650527883539</v>
      </c>
      <c r="W6" s="232">
        <v>2.605741445840112</v>
      </c>
      <c r="X6" s="232">
        <v>2.5868391802104638</v>
      </c>
      <c r="Y6" s="232">
        <v>2.791335744968412</v>
      </c>
      <c r="Z6" s="232">
        <v>2.9683344989533551</v>
      </c>
      <c r="AA6" s="232">
        <v>2.713994925986194</v>
      </c>
      <c r="AB6" s="232">
        <v>3.1737461646422083</v>
      </c>
      <c r="AC6" s="232">
        <v>3.1473784941143474</v>
      </c>
      <c r="AD6" s="232">
        <v>3.241000509408571</v>
      </c>
      <c r="AE6" s="232">
        <v>3.3263931949422592</v>
      </c>
      <c r="AF6" s="232">
        <v>3.4003183129500059</v>
      </c>
      <c r="AG6" s="232">
        <v>3.2476715210085132</v>
      </c>
      <c r="AH6" s="232">
        <v>3.3716840087939919</v>
      </c>
      <c r="AI6" s="232">
        <v>3.5342515893707716</v>
      </c>
      <c r="AJ6" s="232">
        <v>3.5237447540198907</v>
      </c>
      <c r="AK6" s="232">
        <v>3.7067724951279248</v>
      </c>
      <c r="AL6" s="232">
        <v>3.786109428170171</v>
      </c>
      <c r="AM6" s="232">
        <v>3.5586218659916811</v>
      </c>
      <c r="AN6" s="232">
        <v>4.1670059300504683</v>
      </c>
      <c r="AO6" s="232">
        <v>4.0249615456959384</v>
      </c>
      <c r="AP6" s="232">
        <v>4.3241825762874786</v>
      </c>
      <c r="AQ6" s="232">
        <v>4.1744458316868673</v>
      </c>
      <c r="AR6" s="232">
        <v>4.3664312894846082</v>
      </c>
      <c r="AS6" s="232">
        <v>4.2718306426501673</v>
      </c>
      <c r="AT6" s="232">
        <v>4.6354221243377411</v>
      </c>
      <c r="AU6" s="232">
        <v>4.9582006493476118</v>
      </c>
      <c r="AV6" s="232">
        <v>4.9045757587999486</v>
      </c>
      <c r="AW6" s="232">
        <v>5.1872919672785329</v>
      </c>
      <c r="AX6" s="232">
        <v>5.2115245733516886</v>
      </c>
      <c r="AY6" s="232">
        <v>5.0443422648962128</v>
      </c>
      <c r="AZ6" s="232">
        <v>5.7180928488205316</v>
      </c>
      <c r="BA6" s="232">
        <v>5.8572818365127093</v>
      </c>
      <c r="BB6" s="232">
        <v>5.9138003576410307</v>
      </c>
      <c r="BC6" s="232">
        <v>6.1415110505407133</v>
      </c>
      <c r="BD6" s="232">
        <v>6.5946526756307815</v>
      </c>
      <c r="BE6" s="232">
        <v>6.4123155590897065</v>
      </c>
      <c r="BF6" s="232">
        <v>6.6687573820687662</v>
      </c>
      <c r="BG6" s="232">
        <v>7.1278984830539853</v>
      </c>
      <c r="BH6" s="232">
        <v>7.2221097720346501</v>
      </c>
      <c r="BI6" s="232">
        <v>8.0359002311838577</v>
      </c>
      <c r="BJ6" s="232">
        <v>8.1826093644341498</v>
      </c>
      <c r="BK6" s="232">
        <v>7.9003905171940803</v>
      </c>
      <c r="BL6" s="232">
        <v>8.6771663200445701</v>
      </c>
      <c r="BM6" s="232">
        <v>8.8325283386560081</v>
      </c>
      <c r="BN6" s="232">
        <v>8.6459920848293841</v>
      </c>
      <c r="BO6" s="232">
        <v>9.3102893889687124</v>
      </c>
      <c r="BP6" s="232">
        <v>9.6918753753889284</v>
      </c>
      <c r="BQ6" s="232">
        <v>9.704677961114422</v>
      </c>
      <c r="BR6" s="232">
        <v>10.331639454895059</v>
      </c>
      <c r="BS6" s="232">
        <v>10.867373710765889</v>
      </c>
      <c r="BT6" s="232">
        <v>11.641699020536723</v>
      </c>
      <c r="BU6" s="232">
        <v>12.135270513580819</v>
      </c>
      <c r="BV6" s="232">
        <v>12.649229747557742</v>
      </c>
      <c r="BW6" s="232">
        <v>12.311471711287291</v>
      </c>
    </row>
    <row r="7" spans="1:75" s="2" customFormat="1" ht="39.75" customHeight="1" x14ac:dyDescent="0.25">
      <c r="A7" s="20"/>
      <c r="B7" s="35" t="s">
        <v>540</v>
      </c>
      <c r="C7" s="233">
        <v>1.7320769032114269</v>
      </c>
      <c r="D7" s="234">
        <v>2.1696844668922006</v>
      </c>
      <c r="E7" s="234">
        <v>2.0676553558183466</v>
      </c>
      <c r="F7" s="234">
        <v>1.9690452259684736</v>
      </c>
      <c r="G7" s="234">
        <v>2.1210240420932638</v>
      </c>
      <c r="H7" s="234">
        <v>2.2033115981980282</v>
      </c>
      <c r="I7" s="234">
        <v>2.0347517105916721</v>
      </c>
      <c r="J7" s="234">
        <v>2.2778558338180215</v>
      </c>
      <c r="K7" s="234">
        <v>2.4005748049872446</v>
      </c>
      <c r="L7" s="234">
        <v>2.4490939307292861</v>
      </c>
      <c r="M7" s="234">
        <v>2.6940308704297977</v>
      </c>
      <c r="N7" s="234">
        <v>2.4338073783692078</v>
      </c>
      <c r="O7" s="234">
        <v>2.16663250597365</v>
      </c>
      <c r="P7" s="234">
        <v>2.4577446070507869</v>
      </c>
      <c r="Q7" s="234">
        <v>2.3953557376540173</v>
      </c>
      <c r="R7" s="234">
        <v>2.2716536166005721</v>
      </c>
      <c r="S7" s="234">
        <v>2.2831473346611553</v>
      </c>
      <c r="T7" s="234">
        <v>2.2204984175174967</v>
      </c>
      <c r="U7" s="234">
        <v>2.2415821270634071</v>
      </c>
      <c r="V7" s="234">
        <v>2.4483877937564542</v>
      </c>
      <c r="W7" s="234">
        <v>2.5069064395794376</v>
      </c>
      <c r="X7" s="234">
        <v>2.6152112788343542</v>
      </c>
      <c r="Y7" s="234">
        <v>2.8656556835299445</v>
      </c>
      <c r="Z7" s="234">
        <v>2.9775957983459529</v>
      </c>
      <c r="AA7" s="234">
        <v>2.4224509959607836</v>
      </c>
      <c r="AB7" s="234">
        <v>2.908211706250281</v>
      </c>
      <c r="AC7" s="234">
        <v>2.8854052807093393</v>
      </c>
      <c r="AD7" s="234">
        <v>3.099835036565211</v>
      </c>
      <c r="AE7" s="234">
        <v>3.1375002713268403</v>
      </c>
      <c r="AF7" s="234">
        <v>3.2296417828836255</v>
      </c>
      <c r="AG7" s="234">
        <v>3.0529941132578982</v>
      </c>
      <c r="AH7" s="234">
        <v>3.069913984378192</v>
      </c>
      <c r="AI7" s="234">
        <v>3.4329050919121475</v>
      </c>
      <c r="AJ7" s="234">
        <v>3.524994751847546</v>
      </c>
      <c r="AK7" s="234">
        <v>3.527679259797639</v>
      </c>
      <c r="AL7" s="234">
        <v>3.8358757997514954</v>
      </c>
      <c r="AM7" s="234">
        <v>3.2377993521739632</v>
      </c>
      <c r="AN7" s="234">
        <v>3.8923443493617005</v>
      </c>
      <c r="AO7" s="234">
        <v>3.7086101715612934</v>
      </c>
      <c r="AP7" s="234">
        <v>4.1868351009581444</v>
      </c>
      <c r="AQ7" s="234">
        <v>4.0017155345449291</v>
      </c>
      <c r="AR7" s="234">
        <v>4.2818092221018631</v>
      </c>
      <c r="AS7" s="234">
        <v>4.1488593236030464</v>
      </c>
      <c r="AT7" s="234">
        <v>4.5600509810277936</v>
      </c>
      <c r="AU7" s="234">
        <v>5.0294178584026872</v>
      </c>
      <c r="AV7" s="234">
        <v>4.9654237430556716</v>
      </c>
      <c r="AW7" s="234">
        <v>5.0551892006945529</v>
      </c>
      <c r="AX7" s="234">
        <v>5.1633383641814286</v>
      </c>
      <c r="AY7" s="234">
        <v>4.7512539112872254</v>
      </c>
      <c r="AZ7" s="234">
        <v>5.5188923208710126</v>
      </c>
      <c r="BA7" s="234">
        <v>5.5603192492263513</v>
      </c>
      <c r="BB7" s="234">
        <v>5.8850199176711282</v>
      </c>
      <c r="BC7" s="234">
        <v>6.0853146371303355</v>
      </c>
      <c r="BD7" s="234">
        <v>6.7885238214452031</v>
      </c>
      <c r="BE7" s="234">
        <v>6.5515568235302926</v>
      </c>
      <c r="BF7" s="234">
        <v>6.9285856688256837</v>
      </c>
      <c r="BG7" s="234">
        <v>8.1087650971596936</v>
      </c>
      <c r="BH7" s="234">
        <v>8.2561184236960568</v>
      </c>
      <c r="BI7" s="234">
        <v>9.9506701044855639</v>
      </c>
      <c r="BJ7" s="234">
        <v>9.9964363996910315</v>
      </c>
      <c r="BK7" s="234">
        <v>9.8796049134094357</v>
      </c>
      <c r="BL7" s="234">
        <v>11.87440760694826</v>
      </c>
      <c r="BM7" s="234">
        <v>12.573857366655737</v>
      </c>
      <c r="BN7" s="234">
        <v>12.438666261055936</v>
      </c>
      <c r="BO7" s="234">
        <v>14.400698165845872</v>
      </c>
      <c r="BP7" s="234">
        <v>16.013239624087724</v>
      </c>
      <c r="BQ7" s="234">
        <v>14.238178380931428</v>
      </c>
      <c r="BR7" s="234">
        <v>15.069977629098959</v>
      </c>
      <c r="BS7" s="234">
        <v>15.822913991381199</v>
      </c>
      <c r="BT7" s="234">
        <v>16.025525145849787</v>
      </c>
      <c r="BU7" s="234">
        <v>16.71598134990483</v>
      </c>
      <c r="BV7" s="234">
        <v>16.139121787938087</v>
      </c>
      <c r="BW7" s="234">
        <v>13.657624952728209</v>
      </c>
    </row>
    <row r="8" spans="1:75" s="2" customFormat="1" ht="39.75" customHeight="1" x14ac:dyDescent="0.25">
      <c r="A8" s="20"/>
      <c r="B8" s="231" t="s">
        <v>541</v>
      </c>
      <c r="C8" s="235">
        <v>86434.341276004663</v>
      </c>
      <c r="D8" s="236">
        <v>87821.878485493929</v>
      </c>
      <c r="E8" s="236">
        <v>87220.93660857217</v>
      </c>
      <c r="F8" s="236">
        <v>84897.505981511553</v>
      </c>
      <c r="G8" s="236">
        <v>85081.405969655447</v>
      </c>
      <c r="H8" s="236">
        <v>89358.650842691175</v>
      </c>
      <c r="I8" s="236">
        <v>90453.630769702911</v>
      </c>
      <c r="J8" s="236">
        <v>91358.256235202221</v>
      </c>
      <c r="K8" s="236">
        <v>91691.906704021269</v>
      </c>
      <c r="L8" s="236">
        <v>90213.577314613634</v>
      </c>
      <c r="M8" s="236">
        <v>97220.199139147226</v>
      </c>
      <c r="N8" s="236">
        <v>84963.127115930591</v>
      </c>
      <c r="O8" s="236">
        <v>84381.365188028212</v>
      </c>
      <c r="P8" s="236">
        <v>83686.683396323497</v>
      </c>
      <c r="Q8" s="236">
        <v>80547.750047915368</v>
      </c>
      <c r="R8" s="236">
        <v>83514.333725757344</v>
      </c>
      <c r="S8" s="236">
        <v>101462.63484666777</v>
      </c>
      <c r="T8" s="236">
        <v>102512.19276455694</v>
      </c>
      <c r="U8" s="236">
        <v>104725.08312880641</v>
      </c>
      <c r="V8" s="236">
        <v>107761.60785753182</v>
      </c>
      <c r="W8" s="236">
        <v>103832.62125682895</v>
      </c>
      <c r="X8" s="236">
        <v>106124.34848231837</v>
      </c>
      <c r="Y8" s="236">
        <v>106624.09185601967</v>
      </c>
      <c r="Z8" s="236">
        <v>100777.01374577005</v>
      </c>
      <c r="AA8" s="236">
        <v>95008.749045700446</v>
      </c>
      <c r="AB8" s="236">
        <v>91222.684353787641</v>
      </c>
      <c r="AC8" s="236">
        <v>88469.607164884845</v>
      </c>
      <c r="AD8" s="236">
        <v>88935.040176339709</v>
      </c>
      <c r="AE8" s="236">
        <v>87111.088083829614</v>
      </c>
      <c r="AF8" s="236">
        <v>88672.683927079983</v>
      </c>
      <c r="AG8" s="236">
        <v>89709.664162913483</v>
      </c>
      <c r="AH8" s="236">
        <v>88065.552001208765</v>
      </c>
      <c r="AI8" s="236">
        <v>90112.621623978222</v>
      </c>
      <c r="AJ8" s="236">
        <v>91223.755279170276</v>
      </c>
      <c r="AK8" s="236">
        <v>86008.882133462539</v>
      </c>
      <c r="AL8" s="236">
        <v>91398.475532296521</v>
      </c>
      <c r="AM8" s="236">
        <v>87976.41570651831</v>
      </c>
      <c r="AN8" s="236">
        <v>86216.28012114382</v>
      </c>
      <c r="AO8" s="236">
        <v>83217.845557411929</v>
      </c>
      <c r="AP8" s="236">
        <v>82767.570391206333</v>
      </c>
      <c r="AQ8" s="236">
        <v>80357.913192339984</v>
      </c>
      <c r="AR8" s="236">
        <v>80051.291751009267</v>
      </c>
      <c r="AS8" s="236">
        <v>80607.653848773771</v>
      </c>
      <c r="AT8" s="236">
        <v>82012.200012825779</v>
      </c>
      <c r="AU8" s="236">
        <v>78521.042625827336</v>
      </c>
      <c r="AV8" s="236">
        <v>76253.061782795485</v>
      </c>
      <c r="AW8" s="236">
        <v>71909.564184654038</v>
      </c>
      <c r="AX8" s="236">
        <v>72510.69792125895</v>
      </c>
      <c r="AY8" s="236">
        <v>74348.411333898141</v>
      </c>
      <c r="AZ8" s="236">
        <v>72054.015908528352</v>
      </c>
      <c r="BA8" s="236">
        <v>68477.705316432286</v>
      </c>
      <c r="BB8" s="236">
        <v>68795.473027729589</v>
      </c>
      <c r="BC8" s="236">
        <v>66520.72076331664</v>
      </c>
      <c r="BD8" s="236">
        <v>66148.169172421476</v>
      </c>
      <c r="BE8" s="236">
        <v>67525.104004532157</v>
      </c>
      <c r="BF8" s="236">
        <v>67789.272160115928</v>
      </c>
      <c r="BG8" s="236">
        <v>67509.489639504303</v>
      </c>
      <c r="BH8" s="236">
        <v>63313.442259722498</v>
      </c>
      <c r="BI8" s="236">
        <v>66529.759832205673</v>
      </c>
      <c r="BJ8" s="236">
        <v>60926.093858844346</v>
      </c>
      <c r="BK8" s="236">
        <v>55886.485358468286</v>
      </c>
      <c r="BL8" s="236">
        <v>51068.545830413968</v>
      </c>
      <c r="BM8" s="236">
        <v>48643.732542853606</v>
      </c>
      <c r="BN8" s="236">
        <v>47097.228375518069</v>
      </c>
      <c r="BO8" s="236">
        <v>48342.569662850503</v>
      </c>
      <c r="BP8" s="236">
        <v>52899.810245240398</v>
      </c>
      <c r="BQ8" s="236">
        <v>50286.340923120159</v>
      </c>
      <c r="BR8" s="236">
        <v>52075.425038693735</v>
      </c>
      <c r="BS8" s="236">
        <v>52097.920871079397</v>
      </c>
      <c r="BT8" s="236">
        <v>50520.059799456329</v>
      </c>
      <c r="BU8" s="236">
        <v>52468.694179460246</v>
      </c>
      <c r="BV8" s="236">
        <v>51714.052975613013</v>
      </c>
      <c r="BW8" s="236">
        <v>52018.757662231576</v>
      </c>
    </row>
    <row r="9" spans="1:75" s="4" customFormat="1" ht="18" customHeight="1" x14ac:dyDescent="0.25">
      <c r="A9" s="20"/>
      <c r="B9" s="40"/>
      <c r="C9" s="41"/>
      <c r="D9" s="41"/>
      <c r="E9" s="41"/>
      <c r="F9" s="41"/>
      <c r="G9" s="41"/>
      <c r="H9" s="41"/>
      <c r="I9" s="41"/>
      <c r="J9" s="41"/>
      <c r="K9" s="41"/>
      <c r="L9" s="41"/>
      <c r="M9" s="41"/>
      <c r="N9" s="41"/>
      <c r="O9" s="41"/>
      <c r="P9" s="41"/>
      <c r="Q9" s="41"/>
    </row>
    <row r="10" spans="1:75" s="4" customFormat="1" ht="18" customHeight="1" x14ac:dyDescent="0.25">
      <c r="A10" s="20"/>
      <c r="B10" s="311" t="s">
        <v>512</v>
      </c>
      <c r="C10" s="311"/>
      <c r="D10" s="311"/>
      <c r="E10" s="311"/>
      <c r="F10" s="311"/>
      <c r="G10" s="311"/>
      <c r="H10" s="311"/>
      <c r="I10" s="311"/>
      <c r="J10" s="311"/>
      <c r="K10" s="311"/>
      <c r="L10" s="311"/>
      <c r="M10" s="311"/>
      <c r="N10" s="311"/>
      <c r="O10" s="41"/>
      <c r="P10" s="41"/>
      <c r="Q10" s="41"/>
    </row>
    <row r="11" spans="1:75" s="4" customFormat="1" ht="18" customHeight="1" x14ac:dyDescent="0.25">
      <c r="A11" s="20"/>
      <c r="B11" s="311" t="s">
        <v>513</v>
      </c>
      <c r="C11" s="311"/>
      <c r="D11" s="311"/>
      <c r="E11" s="311"/>
      <c r="F11" s="311"/>
      <c r="G11" s="311"/>
      <c r="H11" s="311"/>
      <c r="I11" s="311"/>
      <c r="J11" s="311"/>
      <c r="K11" s="311"/>
      <c r="L11" s="311"/>
      <c r="M11" s="311"/>
      <c r="N11" s="311"/>
      <c r="O11" s="41"/>
      <c r="P11" s="41"/>
      <c r="Q11" s="41"/>
    </row>
    <row r="12" spans="1:75" s="2" customFormat="1" ht="18" customHeight="1" x14ac:dyDescent="0.25">
      <c r="A12" s="20"/>
      <c r="B12" s="2" t="s">
        <v>71</v>
      </c>
      <c r="C12" s="38"/>
      <c r="D12" s="39"/>
      <c r="E12" s="39"/>
      <c r="F12" s="39"/>
      <c r="G12" s="39"/>
      <c r="H12" s="39"/>
      <c r="I12" s="39"/>
      <c r="J12" s="39"/>
      <c r="K12" s="39"/>
      <c r="L12" s="39"/>
      <c r="M12" s="39"/>
      <c r="N12" s="39"/>
      <c r="O12" s="39"/>
      <c r="P12" s="39"/>
      <c r="Q12" s="39"/>
    </row>
    <row r="13" spans="1:75" s="2" customFormat="1" ht="18" customHeight="1" x14ac:dyDescent="0.25">
      <c r="A13" s="20"/>
      <c r="B13" s="2" t="s">
        <v>72</v>
      </c>
      <c r="C13" s="55"/>
      <c r="D13" s="55"/>
      <c r="E13" s="55"/>
      <c r="F13" s="55"/>
      <c r="G13" s="55"/>
      <c r="H13" s="55"/>
      <c r="I13" s="55"/>
      <c r="J13" s="55"/>
      <c r="K13" s="55"/>
      <c r="L13" s="55"/>
      <c r="M13" s="55"/>
      <c r="N13" s="55"/>
      <c r="O13" s="55"/>
      <c r="P13" s="55"/>
      <c r="Q13" s="55"/>
    </row>
    <row r="14" spans="1:75" x14ac:dyDescent="0.25">
      <c r="A14" s="20"/>
      <c r="D14" s="43"/>
      <c r="E14" s="44"/>
      <c r="J14" s="45"/>
      <c r="K14" s="45"/>
      <c r="L14" s="45"/>
      <c r="M14" s="45"/>
      <c r="N14" s="45"/>
      <c r="O14" s="45"/>
      <c r="P14" s="45"/>
      <c r="Q14" s="45"/>
    </row>
    <row r="15" spans="1:75" x14ac:dyDescent="0.25">
      <c r="A15" s="20"/>
      <c r="B15" s="220"/>
      <c r="D15" s="43"/>
      <c r="E15" s="44"/>
      <c r="I15" s="42"/>
      <c r="J15" s="42"/>
      <c r="K15" s="42"/>
      <c r="L15" s="42"/>
      <c r="M15" s="42"/>
      <c r="N15" s="42"/>
      <c r="O15" s="42"/>
      <c r="P15" s="42"/>
      <c r="Q15" s="42"/>
    </row>
    <row r="16" spans="1:75" x14ac:dyDescent="0.25">
      <c r="A16" s="20"/>
      <c r="D16" s="43"/>
      <c r="E16" s="42"/>
      <c r="I16" s="44"/>
      <c r="J16" s="44"/>
      <c r="K16" s="44"/>
      <c r="L16" s="44"/>
      <c r="M16" s="44"/>
      <c r="N16" s="44"/>
      <c r="O16" s="44"/>
      <c r="P16" s="44"/>
      <c r="Q16" s="44"/>
    </row>
    <row r="17" spans="1:21" x14ac:dyDescent="0.25">
      <c r="A17" s="20"/>
      <c r="D17" s="57"/>
      <c r="E17" s="57"/>
      <c r="F17" s="57"/>
      <c r="G17" s="57"/>
      <c r="H17" s="57"/>
      <c r="I17" s="57"/>
      <c r="J17" s="57"/>
      <c r="K17" s="57"/>
      <c r="L17" s="57"/>
      <c r="M17" s="57"/>
      <c r="N17" s="57"/>
      <c r="O17" s="57"/>
      <c r="P17" s="57"/>
      <c r="Q17" s="57"/>
      <c r="R17" s="57"/>
      <c r="S17" s="55"/>
      <c r="T17" s="55"/>
      <c r="U17" s="55"/>
    </row>
    <row r="18" spans="1:21" x14ac:dyDescent="0.25">
      <c r="A18" s="20"/>
      <c r="E18" s="55"/>
      <c r="F18" s="55"/>
      <c r="G18" s="55"/>
      <c r="H18" s="55"/>
      <c r="I18" s="55"/>
      <c r="J18" s="55"/>
      <c r="K18" s="55"/>
      <c r="L18" s="55"/>
      <c r="M18" s="55"/>
      <c r="N18" s="55"/>
      <c r="O18" s="55"/>
      <c r="P18" s="55"/>
      <c r="Q18" s="55"/>
      <c r="R18" s="55"/>
      <c r="S18" s="55"/>
      <c r="T18" s="55"/>
      <c r="U18" s="55"/>
    </row>
    <row r="19" spans="1:21" x14ac:dyDescent="0.25">
      <c r="A19" s="20"/>
      <c r="E19" s="55"/>
      <c r="F19" s="55"/>
      <c r="G19" s="55"/>
      <c r="H19" s="55"/>
      <c r="I19" s="55"/>
      <c r="J19" s="55"/>
      <c r="K19" s="55"/>
      <c r="L19" s="55"/>
      <c r="M19" s="55"/>
      <c r="N19" s="55"/>
      <c r="O19" s="55"/>
      <c r="P19" s="55"/>
      <c r="Q19" s="55"/>
      <c r="R19" s="55"/>
      <c r="S19" s="55"/>
      <c r="T19" s="55"/>
      <c r="U19" s="55"/>
    </row>
    <row r="20" spans="1:21" x14ac:dyDescent="0.25">
      <c r="A20" s="20"/>
      <c r="E20" s="55"/>
      <c r="F20" s="55"/>
      <c r="G20" s="55"/>
      <c r="H20" s="55"/>
      <c r="I20" s="55"/>
      <c r="J20" s="55"/>
      <c r="K20" s="55"/>
      <c r="L20" s="55"/>
      <c r="M20" s="55"/>
      <c r="N20" s="55"/>
      <c r="O20" s="55"/>
      <c r="P20" s="55"/>
      <c r="Q20" s="55"/>
      <c r="R20" s="55"/>
      <c r="S20" s="55"/>
      <c r="T20" s="55"/>
      <c r="U20" s="55"/>
    </row>
    <row r="21" spans="1:21" x14ac:dyDescent="0.25">
      <c r="A21" s="20"/>
    </row>
    <row r="22" spans="1:21" x14ac:dyDescent="0.25">
      <c r="A22" s="20"/>
      <c r="F22" s="57"/>
      <c r="G22" s="57"/>
      <c r="H22" s="57"/>
      <c r="I22" s="57"/>
      <c r="J22" s="57"/>
      <c r="K22" s="57"/>
      <c r="L22" s="57"/>
      <c r="M22" s="57"/>
      <c r="N22" s="57"/>
      <c r="O22" s="57"/>
      <c r="P22" s="57"/>
      <c r="Q22" s="57"/>
      <c r="R22" s="57"/>
      <c r="S22" s="57"/>
      <c r="T22" s="57"/>
    </row>
    <row r="23" spans="1:21" x14ac:dyDescent="0.25">
      <c r="A23" s="20"/>
      <c r="F23" s="57"/>
      <c r="G23" s="57"/>
      <c r="H23" s="57"/>
      <c r="I23" s="57"/>
      <c r="J23" s="57"/>
      <c r="K23" s="57"/>
      <c r="L23" s="57"/>
      <c r="M23" s="57"/>
      <c r="N23" s="57"/>
      <c r="O23" s="57"/>
      <c r="P23" s="57"/>
      <c r="Q23" s="57"/>
      <c r="R23" s="57"/>
      <c r="S23" s="57"/>
      <c r="T23" s="57"/>
    </row>
    <row r="24" spans="1:21" x14ac:dyDescent="0.25">
      <c r="A24" s="20"/>
    </row>
    <row r="25" spans="1:21" x14ac:dyDescent="0.25">
      <c r="A25" s="20"/>
      <c r="C25" s="54"/>
      <c r="D25" s="54"/>
      <c r="E25" s="54"/>
      <c r="F25" s="54"/>
      <c r="G25" s="54"/>
      <c r="H25" s="54"/>
      <c r="I25" s="54"/>
      <c r="J25" s="54"/>
      <c r="K25" s="54"/>
      <c r="L25" s="54"/>
      <c r="M25" s="54"/>
      <c r="N25" s="54"/>
      <c r="O25" s="54"/>
      <c r="P25" s="54"/>
      <c r="Q25" s="54"/>
    </row>
    <row r="26" spans="1:21" x14ac:dyDescent="0.25">
      <c r="A26" s="20"/>
    </row>
    <row r="27" spans="1:21" x14ac:dyDescent="0.25">
      <c r="A27" s="20"/>
    </row>
    <row r="28" spans="1:21" x14ac:dyDescent="0.25">
      <c r="A28" s="20"/>
    </row>
    <row r="29" spans="1:21" x14ac:dyDescent="0.25">
      <c r="A29" s="20"/>
    </row>
    <row r="30" spans="1:21" x14ac:dyDescent="0.25">
      <c r="A30" s="20"/>
    </row>
    <row r="31" spans="1:21" x14ac:dyDescent="0.25">
      <c r="A31" s="20"/>
    </row>
    <row r="32" spans="1:2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sheetData>
  <mergeCells count="2">
    <mergeCell ref="B10:N10"/>
    <mergeCell ref="B11:N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9BEBB-871B-4F3D-A1FC-85EEC15D4130}">
  <dimension ref="A1:H219"/>
  <sheetViews>
    <sheetView showGridLines="0" zoomScaleNormal="100" workbookViewId="0">
      <selection activeCell="A9" sqref="A9:XFD9"/>
    </sheetView>
  </sheetViews>
  <sheetFormatPr baseColWidth="10" defaultColWidth="8.85546875" defaultRowHeight="15" x14ac:dyDescent="0.25"/>
  <cols>
    <col min="1" max="1" width="5.28515625" style="8" customWidth="1"/>
    <col min="2" max="2" width="41.85546875" style="8" customWidth="1"/>
    <col min="3" max="3" width="10.5703125" style="8" customWidth="1"/>
    <col min="4" max="4" width="14.7109375" style="8" customWidth="1"/>
    <col min="5" max="5" width="13.7109375" style="8" customWidth="1"/>
    <col min="6" max="6" width="14.7109375" style="8" customWidth="1"/>
    <col min="7" max="7" width="13.7109375" style="8" customWidth="1"/>
    <col min="8" max="8" width="21" style="8" customWidth="1"/>
    <col min="9" max="16384" width="8.85546875" style="8"/>
  </cols>
  <sheetData>
    <row r="1" spans="1:8" s="1" customFormat="1" x14ac:dyDescent="0.25">
      <c r="A1" s="20"/>
    </row>
    <row r="2" spans="1:8" s="2" customFormat="1" x14ac:dyDescent="0.25">
      <c r="A2" s="20"/>
      <c r="B2" s="4" t="s">
        <v>288</v>
      </c>
    </row>
    <row r="3" spans="1:8" s="2" customFormat="1" x14ac:dyDescent="0.25">
      <c r="A3" s="20"/>
      <c r="B3" s="4" t="s">
        <v>100</v>
      </c>
    </row>
    <row r="4" spans="1:8" s="2" customFormat="1" ht="16.350000000000001" customHeight="1" x14ac:dyDescent="0.25">
      <c r="A4" s="20"/>
    </row>
    <row r="5" spans="1:8" s="1" customFormat="1" x14ac:dyDescent="0.25">
      <c r="A5" s="20"/>
      <c r="B5" s="17" t="s">
        <v>289</v>
      </c>
    </row>
    <row r="6" spans="1:8" ht="32.25" customHeight="1" x14ac:dyDescent="0.25">
      <c r="A6" s="20"/>
      <c r="B6" s="312" t="s">
        <v>91</v>
      </c>
      <c r="C6" s="314" t="s">
        <v>99</v>
      </c>
      <c r="D6" s="315"/>
      <c r="E6" s="316" t="s">
        <v>92</v>
      </c>
      <c r="F6" s="315"/>
      <c r="G6" s="317" t="s">
        <v>290</v>
      </c>
      <c r="H6" s="318"/>
    </row>
    <row r="7" spans="1:8" ht="63.75" customHeight="1" x14ac:dyDescent="0.25">
      <c r="A7" s="20"/>
      <c r="B7" s="313"/>
      <c r="C7" s="133" t="s">
        <v>196</v>
      </c>
      <c r="D7" s="167" t="s">
        <v>292</v>
      </c>
      <c r="E7" s="134" t="s">
        <v>197</v>
      </c>
      <c r="F7" s="167" t="s">
        <v>292</v>
      </c>
      <c r="G7" s="135" t="s">
        <v>197</v>
      </c>
      <c r="H7" s="167" t="s">
        <v>292</v>
      </c>
    </row>
    <row r="8" spans="1:8" s="81" customFormat="1" ht="20.25" customHeight="1" x14ac:dyDescent="0.25">
      <c r="A8" s="20"/>
      <c r="B8" s="227" t="s">
        <v>69</v>
      </c>
      <c r="C8" s="79">
        <v>15.284275727582251</v>
      </c>
      <c r="D8" s="226">
        <v>0.80071502848824827</v>
      </c>
      <c r="E8" s="225">
        <v>996730.94043898804</v>
      </c>
      <c r="F8" s="226">
        <v>0.19322407138394881</v>
      </c>
      <c r="G8" s="225">
        <v>65439.294419776968</v>
      </c>
      <c r="H8" s="80">
        <v>-0.35370676516326094</v>
      </c>
    </row>
    <row r="9" spans="1:8" ht="20.25" customHeight="1" x14ac:dyDescent="0.25">
      <c r="A9" s="20"/>
      <c r="B9" s="82" t="s">
        <v>490</v>
      </c>
      <c r="C9" s="222">
        <v>13.924451264084906</v>
      </c>
      <c r="D9" s="228">
        <v>0.83233238308603252</v>
      </c>
      <c r="E9" s="223">
        <v>976088.99296738079</v>
      </c>
      <c r="F9" s="228">
        <v>0.20411511750017342</v>
      </c>
      <c r="G9" s="223">
        <v>70347.415331721277</v>
      </c>
      <c r="H9" s="224">
        <v>-0.36247937614576231</v>
      </c>
    </row>
    <row r="10" spans="1:8" ht="20.25" customHeight="1" x14ac:dyDescent="0.25">
      <c r="A10" s="20"/>
      <c r="B10" s="82" t="s">
        <v>494</v>
      </c>
      <c r="C10" s="222">
        <v>1.359824463497344</v>
      </c>
      <c r="D10" s="228">
        <v>0.53031996598137099</v>
      </c>
      <c r="E10" s="223">
        <v>20641.947471607218</v>
      </c>
      <c r="F10" s="228">
        <v>-0.16423395767190993</v>
      </c>
      <c r="G10" s="223">
        <v>15160.362046095606</v>
      </c>
      <c r="H10" s="224">
        <v>-0.46278033907648825</v>
      </c>
    </row>
    <row r="11" spans="1:8" s="13" customFormat="1" ht="20.25" customHeight="1" x14ac:dyDescent="0.25">
      <c r="A11" s="20"/>
      <c r="B11" s="83" t="s">
        <v>68</v>
      </c>
      <c r="C11" s="79">
        <v>11.632884735902563</v>
      </c>
      <c r="D11" s="226">
        <v>0.17285898160322505</v>
      </c>
      <c r="E11" s="84">
        <v>349339.66545669094</v>
      </c>
      <c r="F11" s="226">
        <v>-4.4576866259842252E-3</v>
      </c>
      <c r="G11" s="84">
        <v>29983.744739558217</v>
      </c>
      <c r="H11" s="80">
        <v>-0.15586430716744634</v>
      </c>
    </row>
    <row r="12" spans="1:8" ht="20.25" customHeight="1" x14ac:dyDescent="0.25">
      <c r="A12" s="20"/>
      <c r="B12" s="82" t="s">
        <v>93</v>
      </c>
      <c r="C12" s="222">
        <v>6.7815798633262787</v>
      </c>
      <c r="D12" s="228">
        <v>0.14260312529480051</v>
      </c>
      <c r="E12" s="223">
        <v>142760.8943599324</v>
      </c>
      <c r="F12" s="228">
        <v>-3.2897764365162376E-2</v>
      </c>
      <c r="G12" s="223">
        <v>21034.824550837602</v>
      </c>
      <c r="H12" s="224">
        <v>-0.16014836740260141</v>
      </c>
    </row>
    <row r="13" spans="1:8" ht="20.25" customHeight="1" x14ac:dyDescent="0.25">
      <c r="A13" s="20"/>
      <c r="B13" s="82" t="s">
        <v>94</v>
      </c>
      <c r="C13" s="222">
        <v>3.9799072737684615</v>
      </c>
      <c r="D13" s="228">
        <v>0.15740609132695152</v>
      </c>
      <c r="E13" s="223">
        <v>193111.77380580266</v>
      </c>
      <c r="F13" s="228">
        <v>6.7062645703784415E-3</v>
      </c>
      <c r="G13" s="223">
        <v>48325.422483293922</v>
      </c>
      <c r="H13" s="224">
        <v>-0.13350369271338006</v>
      </c>
    </row>
    <row r="14" spans="1:8" ht="20.25" customHeight="1" x14ac:dyDescent="0.25">
      <c r="A14" s="20"/>
      <c r="B14" s="82" t="s">
        <v>95</v>
      </c>
      <c r="C14" s="222">
        <v>0.87139759880782208</v>
      </c>
      <c r="D14" s="228">
        <v>0.60020180184950356</v>
      </c>
      <c r="E14" s="223">
        <v>13466.997290955827</v>
      </c>
      <c r="F14" s="228">
        <v>0.17498982978448133</v>
      </c>
      <c r="G14" s="223">
        <v>15469.231117050978</v>
      </c>
      <c r="H14" s="224">
        <v>-0.26448713022485337</v>
      </c>
    </row>
    <row r="15" spans="1:8" s="13" customFormat="1" ht="20.25" customHeight="1" x14ac:dyDescent="0.25">
      <c r="A15" s="20"/>
      <c r="B15" s="83" t="s">
        <v>96</v>
      </c>
      <c r="C15" s="79">
        <v>1.3380488780174815</v>
      </c>
      <c r="D15" s="226">
        <v>0.21655753073144221</v>
      </c>
      <c r="E15" s="84">
        <v>91464.975769411831</v>
      </c>
      <c r="F15" s="226">
        <v>2.8294642724632002E-2</v>
      </c>
      <c r="G15" s="84">
        <v>67986.233451248307</v>
      </c>
      <c r="H15" s="80">
        <v>-0.16236368101935655</v>
      </c>
    </row>
    <row r="16" spans="1:8" ht="20.25" customHeight="1" x14ac:dyDescent="0.25">
      <c r="A16" s="20"/>
      <c r="B16" s="82" t="s">
        <v>97</v>
      </c>
      <c r="C16" s="222">
        <v>1.0105682527259783</v>
      </c>
      <c r="D16" s="228">
        <v>0.2833784330941434</v>
      </c>
      <c r="E16" s="223">
        <v>59779.031438603393</v>
      </c>
      <c r="F16" s="228">
        <v>0.15590325216436302</v>
      </c>
      <c r="G16" s="223">
        <v>58611.930621841857</v>
      </c>
      <c r="H16" s="224">
        <v>-0.1052358264804925</v>
      </c>
    </row>
    <row r="17" spans="1:8" ht="20.25" customHeight="1" x14ac:dyDescent="0.25">
      <c r="A17" s="20"/>
      <c r="B17" s="82" t="s">
        <v>98</v>
      </c>
      <c r="C17" s="222">
        <v>0.32748062529150312</v>
      </c>
      <c r="D17" s="228">
        <v>4.8150143786684807E-2</v>
      </c>
      <c r="E17" s="223">
        <v>31685.944330808445</v>
      </c>
      <c r="F17" s="228">
        <v>-0.14895765696696192</v>
      </c>
      <c r="G17" s="223">
        <v>96641.095082122018</v>
      </c>
      <c r="H17" s="224">
        <v>-0.1897113076199777</v>
      </c>
    </row>
    <row r="18" spans="1:8" ht="20.25" customHeight="1" x14ac:dyDescent="0.25">
      <c r="A18" s="20"/>
      <c r="B18" s="85" t="s">
        <v>291</v>
      </c>
      <c r="C18" s="86">
        <v>28.255209341502294</v>
      </c>
      <c r="D18" s="87">
        <v>0.4485276850152034</v>
      </c>
      <c r="E18" s="88">
        <v>1437535.5816650908</v>
      </c>
      <c r="F18" s="87">
        <v>0.12732152512187067</v>
      </c>
      <c r="G18" s="88">
        <v>50769.428175544243</v>
      </c>
      <c r="H18" s="89">
        <v>-0.23025670401231085</v>
      </c>
    </row>
    <row r="19" spans="1:8" x14ac:dyDescent="0.25">
      <c r="A19" s="20"/>
    </row>
    <row r="20" spans="1:8" x14ac:dyDescent="0.25">
      <c r="A20" s="20"/>
      <c r="B20" s="8" t="s">
        <v>293</v>
      </c>
    </row>
    <row r="21" spans="1:8" x14ac:dyDescent="0.25">
      <c r="A21" s="20"/>
      <c r="B21" s="8" t="s">
        <v>294</v>
      </c>
    </row>
    <row r="22" spans="1:8" x14ac:dyDescent="0.25">
      <c r="A22" s="20"/>
    </row>
    <row r="23" spans="1:8" x14ac:dyDescent="0.25">
      <c r="A23" s="20"/>
      <c r="B23" s="8" t="s">
        <v>90</v>
      </c>
      <c r="C23" s="78"/>
    </row>
    <row r="24" spans="1:8" x14ac:dyDescent="0.25">
      <c r="A24" s="20"/>
      <c r="B24" s="8" t="s">
        <v>72</v>
      </c>
    </row>
    <row r="25" spans="1:8" x14ac:dyDescent="0.25">
      <c r="A25" s="20"/>
    </row>
    <row r="26" spans="1:8" x14ac:dyDescent="0.25">
      <c r="A26" s="20"/>
    </row>
    <row r="27" spans="1:8" x14ac:dyDescent="0.25">
      <c r="A27" s="20"/>
    </row>
    <row r="28" spans="1:8" x14ac:dyDescent="0.25">
      <c r="A28" s="20"/>
    </row>
    <row r="29" spans="1:8" x14ac:dyDescent="0.25">
      <c r="A29" s="20"/>
    </row>
    <row r="30" spans="1:8" x14ac:dyDescent="0.25">
      <c r="A30" s="20"/>
    </row>
    <row r="31" spans="1:8" x14ac:dyDescent="0.25">
      <c r="A31" s="20"/>
    </row>
    <row r="32" spans="1:8"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sheetData>
  <mergeCells count="4">
    <mergeCell ref="B6:B7"/>
    <mergeCell ref="C6:D6"/>
    <mergeCell ref="E6:F6"/>
    <mergeCell ref="G6:H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2CC04-0890-4F38-ACDD-58E8D0A002CE}">
  <dimension ref="A1:J215"/>
  <sheetViews>
    <sheetView showGridLines="0" zoomScaleNormal="100" workbookViewId="0">
      <selection activeCell="A5" sqref="A5:XFD5"/>
    </sheetView>
  </sheetViews>
  <sheetFormatPr baseColWidth="10" defaultColWidth="10.85546875" defaultRowHeight="19.5" x14ac:dyDescent="0.3"/>
  <cols>
    <col min="1" max="1" width="5.28515625" style="8" customWidth="1"/>
    <col min="2" max="2" width="12.7109375" style="168" customWidth="1"/>
    <col min="3" max="3" width="18.85546875" style="168" customWidth="1"/>
    <col min="4" max="4" width="16.5703125" style="168" customWidth="1"/>
    <col min="5" max="5" width="18.85546875" style="168" customWidth="1"/>
    <col min="6" max="6" width="16.5703125" style="168" customWidth="1"/>
    <col min="7" max="7" width="33.5703125" style="168" customWidth="1"/>
    <col min="8" max="8" width="16.5703125" style="168" customWidth="1"/>
    <col min="9" max="9" width="10.85546875" style="168"/>
    <col min="10" max="10" width="17.140625" style="168" bestFit="1" customWidth="1"/>
    <col min="11" max="16384" width="10.85546875" style="168"/>
  </cols>
  <sheetData>
    <row r="1" spans="1:10" x14ac:dyDescent="0.3">
      <c r="A1" s="20"/>
    </row>
    <row r="2" spans="1:10" s="2" customFormat="1" ht="15" x14ac:dyDescent="0.25">
      <c r="A2" s="20"/>
      <c r="B2" s="4" t="s">
        <v>295</v>
      </c>
    </row>
    <row r="3" spans="1:10" s="2" customFormat="1" ht="15" x14ac:dyDescent="0.25">
      <c r="A3" s="20"/>
      <c r="B3" s="4" t="s">
        <v>296</v>
      </c>
    </row>
    <row r="4" spans="1:10" s="2" customFormat="1" ht="15" x14ac:dyDescent="0.25">
      <c r="A4" s="20"/>
      <c r="B4" s="4"/>
    </row>
    <row r="5" spans="1:10" ht="42.6" customHeight="1" x14ac:dyDescent="0.3">
      <c r="A5" s="20"/>
      <c r="B5" s="320" t="s">
        <v>297</v>
      </c>
      <c r="C5" s="322" t="s">
        <v>495</v>
      </c>
      <c r="D5" s="323"/>
      <c r="E5" s="323"/>
      <c r="F5" s="324"/>
      <c r="G5" s="322" t="s">
        <v>300</v>
      </c>
      <c r="H5" s="325"/>
    </row>
    <row r="6" spans="1:10" ht="65.25" customHeight="1" x14ac:dyDescent="0.3">
      <c r="A6" s="20"/>
      <c r="B6" s="321"/>
      <c r="C6" s="237" t="s">
        <v>496</v>
      </c>
      <c r="D6" s="237" t="s">
        <v>298</v>
      </c>
      <c r="E6" s="237" t="s">
        <v>299</v>
      </c>
      <c r="F6" s="237" t="s">
        <v>298</v>
      </c>
      <c r="G6" s="237" t="s">
        <v>497</v>
      </c>
      <c r="H6" s="237" t="s">
        <v>298</v>
      </c>
    </row>
    <row r="7" spans="1:10" ht="20.25" customHeight="1" x14ac:dyDescent="0.3">
      <c r="A7" s="20"/>
      <c r="B7" s="238">
        <v>2019</v>
      </c>
      <c r="C7" s="239">
        <v>5565.9293976201343</v>
      </c>
      <c r="D7" s="240"/>
      <c r="E7" s="241">
        <v>456.46912925837665</v>
      </c>
      <c r="F7" s="242"/>
      <c r="G7" s="243" t="s">
        <v>130</v>
      </c>
      <c r="H7" s="244"/>
      <c r="J7" s="169"/>
    </row>
    <row r="8" spans="1:10" ht="20.25" customHeight="1" x14ac:dyDescent="0.3">
      <c r="A8" s="20"/>
      <c r="B8" s="245">
        <v>2020</v>
      </c>
      <c r="C8" s="201">
        <v>5085.6393403708671</v>
      </c>
      <c r="D8" s="246">
        <f>(C8-C7)/C7</f>
        <v>-8.6291079699039722E-2</v>
      </c>
      <c r="E8" s="203">
        <v>513.0875735902373</v>
      </c>
      <c r="F8" s="247">
        <f>(E8-E7)/E7</f>
        <v>0.12403564820220893</v>
      </c>
      <c r="G8" s="248" t="s">
        <v>130</v>
      </c>
      <c r="H8" s="249"/>
      <c r="J8" s="169"/>
    </row>
    <row r="9" spans="1:10" ht="20.25" customHeight="1" x14ac:dyDescent="0.3">
      <c r="A9" s="20"/>
      <c r="B9" s="250">
        <v>2021</v>
      </c>
      <c r="C9" s="195">
        <v>5042.0290756797258</v>
      </c>
      <c r="D9" s="251">
        <f t="shared" ref="D9:H12" si="0">(C9-C8)/C8</f>
        <v>-8.5751784136468192E-3</v>
      </c>
      <c r="E9" s="109">
        <v>475.8561566779062</v>
      </c>
      <c r="F9" s="252">
        <f t="shared" si="0"/>
        <v>-7.2563474207358022E-2</v>
      </c>
      <c r="G9" s="253" t="s">
        <v>130</v>
      </c>
      <c r="H9" s="254"/>
      <c r="J9" s="169"/>
    </row>
    <row r="10" spans="1:10" ht="20.25" customHeight="1" x14ac:dyDescent="0.3">
      <c r="A10" s="20"/>
      <c r="B10" s="245">
        <v>2022</v>
      </c>
      <c r="C10" s="201">
        <v>4975.1059584628074</v>
      </c>
      <c r="D10" s="246">
        <f t="shared" si="0"/>
        <v>-1.3273052616797209E-2</v>
      </c>
      <c r="E10" s="203">
        <v>406.89113762915906</v>
      </c>
      <c r="F10" s="247">
        <f t="shared" si="0"/>
        <v>-0.1449282899484006</v>
      </c>
      <c r="G10" s="255">
        <v>0.47899999999999998</v>
      </c>
      <c r="H10" s="246"/>
      <c r="J10" s="169"/>
    </row>
    <row r="11" spans="1:10" ht="20.25" customHeight="1" x14ac:dyDescent="0.3">
      <c r="A11" s="20"/>
      <c r="B11" s="250">
        <v>2023</v>
      </c>
      <c r="C11" s="195">
        <v>4712.8221122361592</v>
      </c>
      <c r="D11" s="251">
        <f t="shared" si="0"/>
        <v>-5.271924827661114E-2</v>
      </c>
      <c r="E11" s="109">
        <v>289.50358286686321</v>
      </c>
      <c r="F11" s="252">
        <f t="shared" si="0"/>
        <v>-0.28849867668851259</v>
      </c>
      <c r="G11" s="256">
        <v>0.58400000000000007</v>
      </c>
      <c r="H11" s="251">
        <f t="shared" si="0"/>
        <v>0.21920668058455134</v>
      </c>
      <c r="J11" s="169"/>
    </row>
    <row r="12" spans="1:10" ht="20.25" customHeight="1" x14ac:dyDescent="0.3">
      <c r="A12" s="20"/>
      <c r="B12" s="257">
        <v>2024</v>
      </c>
      <c r="C12" s="258">
        <v>4507.3975551565327</v>
      </c>
      <c r="D12" s="259">
        <f t="shared" si="0"/>
        <v>-4.3588438559196085E-2</v>
      </c>
      <c r="E12" s="236">
        <v>160.36382153321694</v>
      </c>
      <c r="F12" s="260">
        <f t="shared" si="0"/>
        <v>-0.44607310229053371</v>
      </c>
      <c r="G12" s="261">
        <v>0.70324999999999993</v>
      </c>
      <c r="H12" s="259">
        <f t="shared" si="0"/>
        <v>0.20419520547945177</v>
      </c>
      <c r="J12" s="169"/>
    </row>
    <row r="13" spans="1:10" x14ac:dyDescent="0.3">
      <c r="A13" s="20"/>
    </row>
    <row r="14" spans="1:10" ht="23.65" customHeight="1" x14ac:dyDescent="0.3">
      <c r="A14" s="20"/>
      <c r="B14" s="319" t="s">
        <v>301</v>
      </c>
      <c r="C14" s="326"/>
      <c r="D14" s="326"/>
      <c r="E14" s="326"/>
      <c r="F14" s="326"/>
      <c r="G14" s="326"/>
      <c r="H14" s="326"/>
    </row>
    <row r="15" spans="1:10" ht="23.65" customHeight="1" x14ac:dyDescent="0.3">
      <c r="A15" s="20"/>
      <c r="B15" s="326"/>
      <c r="C15" s="326"/>
      <c r="D15" s="326"/>
      <c r="E15" s="326"/>
      <c r="F15" s="326"/>
      <c r="G15" s="326"/>
      <c r="H15" s="326"/>
    </row>
    <row r="16" spans="1:10" ht="23.65" customHeight="1" x14ac:dyDescent="0.3">
      <c r="A16" s="20"/>
      <c r="B16" s="319" t="s">
        <v>516</v>
      </c>
      <c r="C16" s="319"/>
      <c r="D16" s="319"/>
      <c r="E16" s="319"/>
      <c r="F16" s="319"/>
      <c r="G16" s="319"/>
      <c r="H16" s="319"/>
    </row>
    <row r="17" spans="1:8" ht="23.65" customHeight="1" x14ac:dyDescent="0.3">
      <c r="A17" s="20"/>
      <c r="B17" s="319"/>
      <c r="C17" s="319"/>
      <c r="D17" s="319"/>
      <c r="E17" s="319"/>
      <c r="F17" s="319"/>
      <c r="G17" s="319"/>
      <c r="H17" s="319"/>
    </row>
    <row r="18" spans="1:8" x14ac:dyDescent="0.3">
      <c r="A18" s="20"/>
    </row>
    <row r="19" spans="1:8" x14ac:dyDescent="0.3">
      <c r="A19" s="20"/>
      <c r="B19" s="8" t="s">
        <v>90</v>
      </c>
    </row>
    <row r="20" spans="1:8" x14ac:dyDescent="0.3">
      <c r="A20" s="20"/>
      <c r="B20" s="8" t="s">
        <v>72</v>
      </c>
    </row>
    <row r="21" spans="1:8" x14ac:dyDescent="0.3">
      <c r="A21" s="20"/>
    </row>
    <row r="22" spans="1:8" x14ac:dyDescent="0.3">
      <c r="A22" s="20"/>
    </row>
    <row r="23" spans="1:8" x14ac:dyDescent="0.3">
      <c r="A23" s="20"/>
    </row>
    <row r="24" spans="1:8" x14ac:dyDescent="0.3">
      <c r="A24" s="20"/>
    </row>
    <row r="25" spans="1:8" x14ac:dyDescent="0.3">
      <c r="A25" s="20"/>
    </row>
    <row r="26" spans="1:8" x14ac:dyDescent="0.3">
      <c r="A26" s="20"/>
    </row>
    <row r="27" spans="1:8" x14ac:dyDescent="0.3">
      <c r="A27" s="20"/>
    </row>
    <row r="28" spans="1:8" x14ac:dyDescent="0.3">
      <c r="A28" s="20"/>
    </row>
    <row r="29" spans="1:8" x14ac:dyDescent="0.3">
      <c r="A29" s="20"/>
    </row>
    <row r="30" spans="1:8" x14ac:dyDescent="0.3">
      <c r="A30" s="20"/>
    </row>
    <row r="31" spans="1:8" x14ac:dyDescent="0.3">
      <c r="A31" s="20"/>
    </row>
    <row r="32" spans="1:8"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row r="80" spans="1:1" x14ac:dyDescent="0.3">
      <c r="A80" s="20"/>
    </row>
    <row r="81" spans="1:1" x14ac:dyDescent="0.3">
      <c r="A81" s="20"/>
    </row>
    <row r="82" spans="1:1" x14ac:dyDescent="0.3">
      <c r="A82" s="20"/>
    </row>
    <row r="83" spans="1:1" x14ac:dyDescent="0.3">
      <c r="A83" s="20"/>
    </row>
    <row r="84" spans="1:1" x14ac:dyDescent="0.3">
      <c r="A84" s="20"/>
    </row>
    <row r="85" spans="1:1" x14ac:dyDescent="0.3">
      <c r="A85" s="20"/>
    </row>
    <row r="86" spans="1:1" x14ac:dyDescent="0.3">
      <c r="A86" s="20"/>
    </row>
    <row r="87" spans="1:1" x14ac:dyDescent="0.3">
      <c r="A87" s="20"/>
    </row>
    <row r="88" spans="1:1" x14ac:dyDescent="0.3">
      <c r="A88" s="20"/>
    </row>
    <row r="89" spans="1:1" x14ac:dyDescent="0.3">
      <c r="A89" s="20"/>
    </row>
    <row r="90" spans="1:1" x14ac:dyDescent="0.3">
      <c r="A90" s="20"/>
    </row>
    <row r="91" spans="1:1" x14ac:dyDescent="0.3">
      <c r="A91" s="20"/>
    </row>
    <row r="92" spans="1:1" x14ac:dyDescent="0.3">
      <c r="A92" s="20"/>
    </row>
    <row r="93" spans="1:1" x14ac:dyDescent="0.3">
      <c r="A93" s="20"/>
    </row>
    <row r="94" spans="1:1" x14ac:dyDescent="0.3">
      <c r="A94" s="20"/>
    </row>
    <row r="95" spans="1:1" x14ac:dyDescent="0.3">
      <c r="A95" s="20"/>
    </row>
    <row r="96" spans="1:1" x14ac:dyDescent="0.3">
      <c r="A96" s="20"/>
    </row>
    <row r="97" spans="1:1" x14ac:dyDescent="0.3">
      <c r="A97" s="20"/>
    </row>
    <row r="98" spans="1:1" x14ac:dyDescent="0.3">
      <c r="A98" s="20"/>
    </row>
    <row r="99" spans="1:1" x14ac:dyDescent="0.3">
      <c r="A99" s="20"/>
    </row>
    <row r="100" spans="1:1" x14ac:dyDescent="0.3">
      <c r="A100" s="20"/>
    </row>
    <row r="101" spans="1:1" x14ac:dyDescent="0.3">
      <c r="A101" s="20"/>
    </row>
    <row r="102" spans="1:1" x14ac:dyDescent="0.3">
      <c r="A102" s="20"/>
    </row>
    <row r="103" spans="1:1" x14ac:dyDescent="0.3">
      <c r="A103" s="20"/>
    </row>
    <row r="104" spans="1:1" x14ac:dyDescent="0.3">
      <c r="A104" s="20"/>
    </row>
    <row r="105" spans="1:1" x14ac:dyDescent="0.3">
      <c r="A105" s="20"/>
    </row>
    <row r="106" spans="1:1" x14ac:dyDescent="0.3">
      <c r="A106" s="20"/>
    </row>
    <row r="107" spans="1:1" x14ac:dyDescent="0.3">
      <c r="A107" s="20"/>
    </row>
    <row r="108" spans="1:1" x14ac:dyDescent="0.3">
      <c r="A108" s="20"/>
    </row>
    <row r="109" spans="1:1" x14ac:dyDescent="0.3">
      <c r="A109" s="20"/>
    </row>
    <row r="110" spans="1:1" x14ac:dyDescent="0.3">
      <c r="A110" s="20"/>
    </row>
    <row r="111" spans="1:1" x14ac:dyDescent="0.3">
      <c r="A111" s="20"/>
    </row>
    <row r="112" spans="1:1" x14ac:dyDescent="0.3">
      <c r="A112" s="20"/>
    </row>
    <row r="113" spans="1:1" x14ac:dyDescent="0.3">
      <c r="A113" s="20"/>
    </row>
    <row r="114" spans="1:1" x14ac:dyDescent="0.3">
      <c r="A114" s="20"/>
    </row>
    <row r="115" spans="1:1" x14ac:dyDescent="0.3">
      <c r="A115" s="20"/>
    </row>
    <row r="116" spans="1:1" x14ac:dyDescent="0.3">
      <c r="A116" s="20"/>
    </row>
    <row r="117" spans="1:1" x14ac:dyDescent="0.3">
      <c r="A117" s="20"/>
    </row>
    <row r="118" spans="1:1" x14ac:dyDescent="0.3">
      <c r="A118" s="20"/>
    </row>
    <row r="119" spans="1:1" x14ac:dyDescent="0.3">
      <c r="A119" s="20"/>
    </row>
    <row r="120" spans="1:1" x14ac:dyDescent="0.3">
      <c r="A120" s="20"/>
    </row>
    <row r="121" spans="1:1" x14ac:dyDescent="0.3">
      <c r="A121" s="20"/>
    </row>
    <row r="122" spans="1:1" x14ac:dyDescent="0.3">
      <c r="A122" s="20"/>
    </row>
    <row r="123" spans="1:1" x14ac:dyDescent="0.3">
      <c r="A123" s="20"/>
    </row>
    <row r="124" spans="1:1" x14ac:dyDescent="0.3">
      <c r="A124" s="20"/>
    </row>
    <row r="125" spans="1:1" x14ac:dyDescent="0.3">
      <c r="A125" s="20"/>
    </row>
    <row r="126" spans="1:1" x14ac:dyDescent="0.3">
      <c r="A126" s="20"/>
    </row>
    <row r="127" spans="1:1" x14ac:dyDescent="0.3">
      <c r="A127" s="20"/>
    </row>
    <row r="128" spans="1:1" x14ac:dyDescent="0.3">
      <c r="A128" s="20"/>
    </row>
    <row r="129" spans="1:1" x14ac:dyDescent="0.3">
      <c r="A129" s="20"/>
    </row>
    <row r="130" spans="1:1" x14ac:dyDescent="0.3">
      <c r="A130" s="20"/>
    </row>
    <row r="131" spans="1:1" x14ac:dyDescent="0.3">
      <c r="A131" s="20"/>
    </row>
    <row r="132" spans="1:1" x14ac:dyDescent="0.3">
      <c r="A132" s="20"/>
    </row>
    <row r="133" spans="1:1" x14ac:dyDescent="0.3">
      <c r="A133" s="20"/>
    </row>
    <row r="134" spans="1:1" x14ac:dyDescent="0.3">
      <c r="A134" s="20"/>
    </row>
    <row r="135" spans="1:1" x14ac:dyDescent="0.3">
      <c r="A135" s="20"/>
    </row>
    <row r="136" spans="1:1" x14ac:dyDescent="0.3">
      <c r="A136" s="20"/>
    </row>
    <row r="137" spans="1:1" x14ac:dyDescent="0.3">
      <c r="A137" s="20"/>
    </row>
    <row r="138" spans="1:1" x14ac:dyDescent="0.3">
      <c r="A138" s="20"/>
    </row>
    <row r="139" spans="1:1" x14ac:dyDescent="0.3">
      <c r="A139" s="20"/>
    </row>
    <row r="140" spans="1:1" x14ac:dyDescent="0.3">
      <c r="A140" s="20"/>
    </row>
    <row r="141" spans="1:1" x14ac:dyDescent="0.3">
      <c r="A141" s="20"/>
    </row>
    <row r="142" spans="1:1" x14ac:dyDescent="0.3">
      <c r="A142" s="20"/>
    </row>
    <row r="143" spans="1:1" x14ac:dyDescent="0.3">
      <c r="A143" s="20"/>
    </row>
    <row r="144" spans="1:1" x14ac:dyDescent="0.3">
      <c r="A144" s="20"/>
    </row>
    <row r="145" spans="1:1" x14ac:dyDescent="0.3">
      <c r="A145" s="20"/>
    </row>
    <row r="146" spans="1:1" x14ac:dyDescent="0.3">
      <c r="A146" s="20"/>
    </row>
    <row r="147" spans="1:1" x14ac:dyDescent="0.3">
      <c r="A147" s="20"/>
    </row>
    <row r="148" spans="1:1" x14ac:dyDescent="0.3">
      <c r="A148" s="20"/>
    </row>
    <row r="149" spans="1:1" x14ac:dyDescent="0.3">
      <c r="A149" s="20"/>
    </row>
    <row r="150" spans="1:1" x14ac:dyDescent="0.3">
      <c r="A150" s="20"/>
    </row>
    <row r="151" spans="1:1" x14ac:dyDescent="0.3">
      <c r="A151" s="20"/>
    </row>
    <row r="152" spans="1:1" x14ac:dyDescent="0.3">
      <c r="A152" s="20"/>
    </row>
    <row r="153" spans="1:1" x14ac:dyDescent="0.3">
      <c r="A153" s="20"/>
    </row>
    <row r="154" spans="1:1" x14ac:dyDescent="0.3">
      <c r="A154" s="20"/>
    </row>
    <row r="155" spans="1:1" x14ac:dyDescent="0.3">
      <c r="A155" s="20"/>
    </row>
    <row r="156" spans="1:1" x14ac:dyDescent="0.3">
      <c r="A156" s="20"/>
    </row>
    <row r="157" spans="1:1" x14ac:dyDescent="0.3">
      <c r="A157" s="20"/>
    </row>
    <row r="158" spans="1:1" x14ac:dyDescent="0.3">
      <c r="A158" s="20"/>
    </row>
    <row r="159" spans="1:1" x14ac:dyDescent="0.3">
      <c r="A159" s="20"/>
    </row>
    <row r="160" spans="1:1" x14ac:dyDescent="0.3">
      <c r="A160" s="20"/>
    </row>
    <row r="161" spans="1:1" x14ac:dyDescent="0.3">
      <c r="A161" s="20"/>
    </row>
    <row r="162" spans="1:1" x14ac:dyDescent="0.3">
      <c r="A162" s="20"/>
    </row>
    <row r="163" spans="1:1" x14ac:dyDescent="0.3">
      <c r="A163" s="20"/>
    </row>
    <row r="164" spans="1:1" x14ac:dyDescent="0.3">
      <c r="A164" s="20"/>
    </row>
    <row r="165" spans="1:1" x14ac:dyDescent="0.3">
      <c r="A165" s="20"/>
    </row>
    <row r="166" spans="1:1" x14ac:dyDescent="0.3">
      <c r="A166" s="20"/>
    </row>
    <row r="167" spans="1:1" x14ac:dyDescent="0.3">
      <c r="A167" s="20"/>
    </row>
    <row r="168" spans="1:1" x14ac:dyDescent="0.3">
      <c r="A168" s="20"/>
    </row>
    <row r="169" spans="1:1" x14ac:dyDescent="0.3">
      <c r="A169" s="20"/>
    </row>
    <row r="170" spans="1:1" x14ac:dyDescent="0.3">
      <c r="A170" s="20"/>
    </row>
    <row r="171" spans="1:1" x14ac:dyDescent="0.3">
      <c r="A171" s="20"/>
    </row>
    <row r="172" spans="1:1" x14ac:dyDescent="0.3">
      <c r="A172" s="20"/>
    </row>
    <row r="173" spans="1:1" x14ac:dyDescent="0.3">
      <c r="A173" s="20"/>
    </row>
    <row r="174" spans="1:1" x14ac:dyDescent="0.3">
      <c r="A174" s="20"/>
    </row>
    <row r="175" spans="1:1" x14ac:dyDescent="0.3">
      <c r="A175" s="20"/>
    </row>
    <row r="176" spans="1:1" x14ac:dyDescent="0.3">
      <c r="A176" s="20"/>
    </row>
    <row r="177" spans="1:1" x14ac:dyDescent="0.3">
      <c r="A177" s="20"/>
    </row>
    <row r="178" spans="1:1" x14ac:dyDescent="0.3">
      <c r="A178" s="20"/>
    </row>
    <row r="179" spans="1:1" x14ac:dyDescent="0.3">
      <c r="A179" s="20"/>
    </row>
    <row r="180" spans="1:1" x14ac:dyDescent="0.3">
      <c r="A180" s="20"/>
    </row>
    <row r="181" spans="1:1" x14ac:dyDescent="0.3">
      <c r="A181" s="20"/>
    </row>
    <row r="182" spans="1:1" x14ac:dyDescent="0.3">
      <c r="A182" s="20"/>
    </row>
    <row r="183" spans="1:1" x14ac:dyDescent="0.3">
      <c r="A183" s="20"/>
    </row>
    <row r="184" spans="1:1" x14ac:dyDescent="0.3">
      <c r="A184" s="20"/>
    </row>
    <row r="185" spans="1:1" x14ac:dyDescent="0.3">
      <c r="A185" s="20"/>
    </row>
    <row r="186" spans="1:1" x14ac:dyDescent="0.3">
      <c r="A186" s="20"/>
    </row>
    <row r="187" spans="1:1" x14ac:dyDescent="0.3">
      <c r="A187" s="20"/>
    </row>
    <row r="188" spans="1:1" x14ac:dyDescent="0.3">
      <c r="A188" s="20"/>
    </row>
    <row r="189" spans="1:1" x14ac:dyDescent="0.3">
      <c r="A189" s="20"/>
    </row>
    <row r="190" spans="1:1" x14ac:dyDescent="0.3">
      <c r="A190" s="20"/>
    </row>
    <row r="191" spans="1:1" x14ac:dyDescent="0.3">
      <c r="A191" s="20"/>
    </row>
    <row r="192" spans="1:1" x14ac:dyDescent="0.3">
      <c r="A192" s="20"/>
    </row>
    <row r="193" spans="1:1" x14ac:dyDescent="0.3">
      <c r="A193" s="20"/>
    </row>
    <row r="194" spans="1:1" x14ac:dyDescent="0.3">
      <c r="A194" s="20"/>
    </row>
    <row r="195" spans="1:1" x14ac:dyDescent="0.3">
      <c r="A195" s="20"/>
    </row>
    <row r="196" spans="1:1" x14ac:dyDescent="0.3">
      <c r="A196" s="20"/>
    </row>
    <row r="197" spans="1:1" x14ac:dyDescent="0.3">
      <c r="A197" s="20"/>
    </row>
    <row r="198" spans="1:1" x14ac:dyDescent="0.3">
      <c r="A198" s="20"/>
    </row>
    <row r="199" spans="1:1" x14ac:dyDescent="0.3">
      <c r="A199" s="20"/>
    </row>
    <row r="200" spans="1:1" x14ac:dyDescent="0.3">
      <c r="A200" s="20"/>
    </row>
    <row r="201" spans="1:1" x14ac:dyDescent="0.3">
      <c r="A201" s="20"/>
    </row>
    <row r="202" spans="1:1" x14ac:dyDescent="0.3">
      <c r="A202" s="20"/>
    </row>
    <row r="203" spans="1:1" x14ac:dyDescent="0.3">
      <c r="A203" s="20"/>
    </row>
    <row r="204" spans="1:1" x14ac:dyDescent="0.3">
      <c r="A204" s="20"/>
    </row>
    <row r="205" spans="1:1" x14ac:dyDescent="0.3">
      <c r="A205" s="20"/>
    </row>
    <row r="206" spans="1:1" x14ac:dyDescent="0.3">
      <c r="A206" s="20"/>
    </row>
    <row r="207" spans="1:1" x14ac:dyDescent="0.3">
      <c r="A207" s="20"/>
    </row>
    <row r="208" spans="1:1" x14ac:dyDescent="0.3">
      <c r="A208" s="20"/>
    </row>
    <row r="209" spans="1:1" x14ac:dyDescent="0.3">
      <c r="A209" s="20"/>
    </row>
    <row r="210" spans="1:1" x14ac:dyDescent="0.3">
      <c r="A210" s="20"/>
    </row>
    <row r="211" spans="1:1" x14ac:dyDescent="0.3">
      <c r="A211" s="20"/>
    </row>
    <row r="212" spans="1:1" x14ac:dyDescent="0.3">
      <c r="A212" s="20"/>
    </row>
    <row r="213" spans="1:1" x14ac:dyDescent="0.3">
      <c r="A213" s="20"/>
    </row>
    <row r="214" spans="1:1" x14ac:dyDescent="0.3">
      <c r="A214" s="20"/>
    </row>
    <row r="215" spans="1:1" x14ac:dyDescent="0.3">
      <c r="A215" s="20"/>
    </row>
  </sheetData>
  <mergeCells count="5">
    <mergeCell ref="B16:H17"/>
    <mergeCell ref="B5:B6"/>
    <mergeCell ref="C5:F5"/>
    <mergeCell ref="G5:H5"/>
    <mergeCell ref="B14:H15"/>
  </mergeCells>
  <conditionalFormatting sqref="D7:D12 F7:F12 H7:H12">
    <cfRule type="cellIs" dxfId="1" priority="1" operator="greaterThan">
      <formula>0</formula>
    </cfRule>
    <cfRule type="cellIs" dxfId="0" priority="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6BDE-1EB5-408A-A38E-1BFFD7BD287F}">
  <dimension ref="A1:N203"/>
  <sheetViews>
    <sheetView showGridLines="0" zoomScaleNormal="100" workbookViewId="0">
      <selection activeCell="C22" sqref="C22"/>
    </sheetView>
  </sheetViews>
  <sheetFormatPr baseColWidth="10" defaultColWidth="10.85546875" defaultRowHeight="15" x14ac:dyDescent="0.25"/>
  <cols>
    <col min="1" max="1" width="5.28515625" style="8" customWidth="1"/>
    <col min="2" max="2" width="12.7109375" style="27" customWidth="1"/>
    <col min="3" max="3" width="10.28515625" style="27" bestFit="1" customWidth="1"/>
    <col min="4" max="4" width="18.42578125" style="27" bestFit="1" customWidth="1"/>
    <col min="5" max="5" width="19.140625" style="27" bestFit="1" customWidth="1"/>
    <col min="6" max="6" width="15.42578125" style="27" bestFit="1" customWidth="1"/>
    <col min="7" max="7" width="10.28515625" style="27" bestFit="1" customWidth="1"/>
    <col min="8" max="8" width="18.42578125" style="27" bestFit="1" customWidth="1"/>
    <col min="9" max="9" width="19.140625" style="27" bestFit="1" customWidth="1"/>
    <col min="10" max="10" width="15.42578125" style="27" bestFit="1" customWidth="1"/>
    <col min="11" max="11" width="10.28515625" style="27" bestFit="1" customWidth="1"/>
    <col min="12" max="12" width="18.42578125" style="27" bestFit="1" customWidth="1"/>
    <col min="13" max="13" width="19.140625" style="27" bestFit="1" customWidth="1"/>
    <col min="14" max="14" width="15.42578125" style="27" bestFit="1" customWidth="1"/>
    <col min="15" max="16384" width="10.85546875" style="27"/>
  </cols>
  <sheetData>
    <row r="1" spans="1:14" x14ac:dyDescent="0.25">
      <c r="A1" s="20"/>
    </row>
    <row r="2" spans="1:14" s="2" customFormat="1" x14ac:dyDescent="0.25">
      <c r="A2" s="20"/>
      <c r="B2" s="4" t="s">
        <v>311</v>
      </c>
    </row>
    <row r="3" spans="1:14" s="2" customFormat="1" x14ac:dyDescent="0.25">
      <c r="A3" s="20"/>
      <c r="B3" s="4" t="s">
        <v>312</v>
      </c>
    </row>
    <row r="4" spans="1:14" s="2" customFormat="1" x14ac:dyDescent="0.25">
      <c r="A4" s="20"/>
      <c r="B4" s="4"/>
    </row>
    <row r="5" spans="1:14" x14ac:dyDescent="0.25">
      <c r="A5" s="20"/>
      <c r="B5" s="17" t="s">
        <v>313</v>
      </c>
    </row>
    <row r="6" spans="1:14" ht="24.75" customHeight="1" x14ac:dyDescent="0.25">
      <c r="A6" s="20"/>
      <c r="B6" s="320" t="s">
        <v>297</v>
      </c>
      <c r="C6" s="322" t="s">
        <v>302</v>
      </c>
      <c r="D6" s="325"/>
      <c r="E6" s="325"/>
      <c r="F6" s="327"/>
      <c r="G6" s="322" t="s">
        <v>306</v>
      </c>
      <c r="H6" s="325"/>
      <c r="I6" s="325"/>
      <c r="J6" s="327"/>
      <c r="K6" s="322" t="s">
        <v>305</v>
      </c>
      <c r="L6" s="325"/>
      <c r="M6" s="325"/>
      <c r="N6" s="327"/>
    </row>
    <row r="7" spans="1:14" ht="77.25" customHeight="1" x14ac:dyDescent="0.25">
      <c r="A7" s="20"/>
      <c r="B7" s="321"/>
      <c r="C7" s="237" t="s">
        <v>498</v>
      </c>
      <c r="D7" s="237" t="s">
        <v>303</v>
      </c>
      <c r="E7" s="237" t="s">
        <v>88</v>
      </c>
      <c r="F7" s="237" t="s">
        <v>304</v>
      </c>
      <c r="G7" s="237" t="s">
        <v>498</v>
      </c>
      <c r="H7" s="237" t="s">
        <v>303</v>
      </c>
      <c r="I7" s="237" t="s">
        <v>88</v>
      </c>
      <c r="J7" s="237" t="s">
        <v>304</v>
      </c>
      <c r="K7" s="237" t="s">
        <v>498</v>
      </c>
      <c r="L7" s="237" t="s">
        <v>303</v>
      </c>
      <c r="M7" s="237" t="s">
        <v>88</v>
      </c>
      <c r="N7" s="237" t="s">
        <v>304</v>
      </c>
    </row>
    <row r="8" spans="1:14" ht="32.25" customHeight="1" x14ac:dyDescent="0.25">
      <c r="A8" s="20"/>
      <c r="B8" s="280">
        <v>2022</v>
      </c>
      <c r="C8" s="281">
        <v>0.29396703993674089</v>
      </c>
      <c r="D8" s="282">
        <v>0.29559455757571251</v>
      </c>
      <c r="E8" s="282">
        <v>0.36822214045633356</v>
      </c>
      <c r="F8" s="283">
        <v>4.2216262031218331E-2</v>
      </c>
      <c r="G8" s="281">
        <v>0.18331707427787561</v>
      </c>
      <c r="H8" s="282">
        <v>0.10762949341852651</v>
      </c>
      <c r="I8" s="282">
        <v>0.50459990826513212</v>
      </c>
      <c r="J8" s="283">
        <v>0.20445352403846576</v>
      </c>
      <c r="K8" s="281">
        <v>0.11</v>
      </c>
      <c r="L8" s="282">
        <v>0.09</v>
      </c>
      <c r="M8" s="282">
        <v>0.76</v>
      </c>
      <c r="N8" s="283">
        <v>3.9999999999999994E-2</v>
      </c>
    </row>
    <row r="9" spans="1:14" ht="32.25" customHeight="1" x14ac:dyDescent="0.25">
      <c r="A9" s="20"/>
      <c r="B9" s="284">
        <v>2023</v>
      </c>
      <c r="C9" s="285">
        <v>0.25042778851706898</v>
      </c>
      <c r="D9" s="286">
        <v>0.32038381105031472</v>
      </c>
      <c r="E9" s="286">
        <v>0.37108644097367516</v>
      </c>
      <c r="F9" s="287">
        <v>5.8101959458941504E-2</v>
      </c>
      <c r="G9" s="285">
        <v>0.16689900914876063</v>
      </c>
      <c r="H9" s="286">
        <v>0.12012629586573154</v>
      </c>
      <c r="I9" s="286">
        <v>0.53890288023509536</v>
      </c>
      <c r="J9" s="287">
        <v>0.17407181475041253</v>
      </c>
      <c r="K9" s="285">
        <v>0.1</v>
      </c>
      <c r="L9" s="286">
        <v>0.09</v>
      </c>
      <c r="M9" s="286">
        <v>0.75</v>
      </c>
      <c r="N9" s="287">
        <v>0.06</v>
      </c>
    </row>
    <row r="10" spans="1:14" ht="32.25" customHeight="1" x14ac:dyDescent="0.25">
      <c r="A10" s="20"/>
      <c r="B10" s="288">
        <v>2024</v>
      </c>
      <c r="C10" s="289">
        <v>0.1800480205085627</v>
      </c>
      <c r="D10" s="290">
        <v>0.29110809566869417</v>
      </c>
      <c r="E10" s="290">
        <v>0.4383613392645348</v>
      </c>
      <c r="F10" s="291">
        <v>9.0482544558208367E-2</v>
      </c>
      <c r="G10" s="289">
        <v>0.12405410684061931</v>
      </c>
      <c r="H10" s="290">
        <v>0.10262701423154798</v>
      </c>
      <c r="I10" s="290">
        <v>0.54314759346860952</v>
      </c>
      <c r="J10" s="291">
        <v>0.23017128545922327</v>
      </c>
      <c r="K10" s="289">
        <v>0.09</v>
      </c>
      <c r="L10" s="290">
        <v>0.08</v>
      </c>
      <c r="M10" s="290">
        <v>0.74</v>
      </c>
      <c r="N10" s="291">
        <v>0.09</v>
      </c>
    </row>
    <row r="11" spans="1:14" x14ac:dyDescent="0.25">
      <c r="A11" s="20"/>
    </row>
    <row r="12" spans="1:14" ht="15" customHeight="1" x14ac:dyDescent="0.25">
      <c r="A12" s="20"/>
      <c r="B12" s="328" t="s">
        <v>301</v>
      </c>
      <c r="C12" s="328"/>
      <c r="D12" s="328"/>
      <c r="E12" s="328"/>
      <c r="F12" s="328"/>
      <c r="G12" s="328"/>
      <c r="H12" s="328"/>
      <c r="I12" s="328"/>
      <c r="J12" s="328"/>
      <c r="K12" s="328"/>
      <c r="L12" s="328"/>
      <c r="M12" s="328"/>
      <c r="N12" s="328"/>
    </row>
    <row r="13" spans="1:14" x14ac:dyDescent="0.25">
      <c r="A13" s="20"/>
      <c r="B13" s="328"/>
      <c r="C13" s="328"/>
      <c r="D13" s="328"/>
      <c r="E13" s="328"/>
      <c r="F13" s="328"/>
      <c r="G13" s="328"/>
      <c r="H13" s="328"/>
      <c r="I13" s="328"/>
      <c r="J13" s="328"/>
      <c r="K13" s="328"/>
      <c r="L13" s="328"/>
      <c r="M13" s="328"/>
      <c r="N13" s="328"/>
    </row>
    <row r="14" spans="1:14" ht="15" customHeight="1" x14ac:dyDescent="0.25">
      <c r="A14" s="20"/>
      <c r="B14" s="328" t="s">
        <v>516</v>
      </c>
      <c r="C14" s="328"/>
      <c r="D14" s="328"/>
      <c r="E14" s="328"/>
      <c r="F14" s="328"/>
      <c r="G14" s="328"/>
      <c r="H14" s="328"/>
      <c r="I14" s="328"/>
      <c r="J14" s="328"/>
      <c r="K14" s="328"/>
      <c r="L14" s="328"/>
      <c r="M14" s="328"/>
      <c r="N14" s="328"/>
    </row>
    <row r="15" spans="1:14" x14ac:dyDescent="0.25">
      <c r="A15" s="20"/>
      <c r="B15" s="328"/>
      <c r="C15" s="328"/>
      <c r="D15" s="328"/>
      <c r="E15" s="328"/>
      <c r="F15" s="328"/>
      <c r="G15" s="328"/>
      <c r="H15" s="328"/>
      <c r="I15" s="328"/>
      <c r="J15" s="328"/>
      <c r="K15" s="328"/>
      <c r="L15" s="328"/>
      <c r="M15" s="328"/>
      <c r="N15" s="328"/>
    </row>
    <row r="16" spans="1:14" x14ac:dyDescent="0.25">
      <c r="A16" s="20"/>
      <c r="B16" s="328"/>
      <c r="C16" s="328"/>
      <c r="D16" s="328"/>
      <c r="E16" s="328"/>
      <c r="F16" s="328"/>
      <c r="G16" s="328"/>
      <c r="H16" s="328"/>
      <c r="I16" s="328"/>
      <c r="J16" s="328"/>
    </row>
    <row r="17" spans="1:2" x14ac:dyDescent="0.25">
      <c r="A17" s="20"/>
      <c r="B17" s="27" t="s">
        <v>514</v>
      </c>
    </row>
    <row r="18" spans="1:2" x14ac:dyDescent="0.25">
      <c r="A18" s="20"/>
      <c r="B18" s="27" t="s">
        <v>515</v>
      </c>
    </row>
    <row r="19" spans="1:2" x14ac:dyDescent="0.25">
      <c r="A19" s="20"/>
    </row>
    <row r="20" spans="1:2" x14ac:dyDescent="0.25">
      <c r="A20" s="20"/>
    </row>
    <row r="21" spans="1:2" x14ac:dyDescent="0.25">
      <c r="A21" s="20"/>
    </row>
    <row r="22" spans="1:2" x14ac:dyDescent="0.25">
      <c r="A22" s="20"/>
    </row>
    <row r="23" spans="1:2" x14ac:dyDescent="0.25">
      <c r="A23" s="20"/>
    </row>
    <row r="24" spans="1:2" x14ac:dyDescent="0.25">
      <c r="A24" s="20"/>
    </row>
    <row r="25" spans="1:2" x14ac:dyDescent="0.25">
      <c r="A25" s="20"/>
    </row>
    <row r="26" spans="1:2" x14ac:dyDescent="0.25">
      <c r="A26" s="20"/>
    </row>
    <row r="27" spans="1:2" x14ac:dyDescent="0.25">
      <c r="A27" s="20"/>
    </row>
    <row r="28" spans="1:2" x14ac:dyDescent="0.25">
      <c r="A28" s="20"/>
    </row>
    <row r="29" spans="1:2" x14ac:dyDescent="0.25">
      <c r="A29" s="20"/>
    </row>
    <row r="30" spans="1:2" x14ac:dyDescent="0.25">
      <c r="A30" s="20"/>
    </row>
    <row r="31" spans="1:2" x14ac:dyDescent="0.25">
      <c r="A31" s="20"/>
    </row>
    <row r="32" spans="1:2"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sheetData>
  <mergeCells count="7">
    <mergeCell ref="B16:J16"/>
    <mergeCell ref="B14:N15"/>
    <mergeCell ref="K6:N6"/>
    <mergeCell ref="B6:B7"/>
    <mergeCell ref="C6:F6"/>
    <mergeCell ref="G6:J6"/>
    <mergeCell ref="B12:N1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1D92-035F-4F98-9004-05ABEBB981D7}">
  <dimension ref="B2:D32"/>
  <sheetViews>
    <sheetView workbookViewId="0">
      <selection activeCell="A5" sqref="A5:XFD5"/>
    </sheetView>
  </sheetViews>
  <sheetFormatPr baseColWidth="10" defaultColWidth="11.42578125" defaultRowHeight="13.5" customHeight="1" x14ac:dyDescent="0.25"/>
  <cols>
    <col min="1" max="1" width="5.28515625" style="1" customWidth="1"/>
    <col min="2" max="2" width="20.28515625" style="1" customWidth="1"/>
    <col min="3" max="3" width="33.5703125" style="1" customWidth="1"/>
    <col min="4" max="4" width="37.7109375" style="1" customWidth="1"/>
    <col min="5" max="16384" width="11.42578125" style="1"/>
  </cols>
  <sheetData>
    <row r="2" spans="2:4" s="2" customFormat="1" ht="15" customHeight="1" x14ac:dyDescent="0.25">
      <c r="B2" s="3" t="s">
        <v>307</v>
      </c>
      <c r="C2" s="3"/>
      <c r="D2" s="3"/>
    </row>
    <row r="3" spans="2:4" s="2" customFormat="1" ht="15" customHeight="1" x14ac:dyDescent="0.25">
      <c r="B3" s="3" t="s">
        <v>309</v>
      </c>
      <c r="C3" s="3"/>
      <c r="D3" s="3"/>
    </row>
    <row r="4" spans="2:4" ht="15" x14ac:dyDescent="0.25">
      <c r="B4" s="16"/>
      <c r="C4" s="16"/>
      <c r="D4" s="16"/>
    </row>
    <row r="5" spans="2:4" ht="43.5" customHeight="1" x14ac:dyDescent="0.25">
      <c r="B5" s="90" t="s">
        <v>12</v>
      </c>
      <c r="C5" s="33" t="s">
        <v>499</v>
      </c>
      <c r="D5" s="33" t="s">
        <v>500</v>
      </c>
    </row>
    <row r="6" spans="2:4" ht="25.5" customHeight="1" x14ac:dyDescent="0.25">
      <c r="B6" s="63" t="s">
        <v>118</v>
      </c>
      <c r="C6" s="262">
        <v>9.3721009216710532E-3</v>
      </c>
      <c r="D6" s="104">
        <v>2432.8350444575467</v>
      </c>
    </row>
    <row r="7" spans="2:4" ht="25.5" customHeight="1" x14ac:dyDescent="0.25">
      <c r="B7" s="91" t="s">
        <v>119</v>
      </c>
      <c r="C7" s="180">
        <v>8.5816642972504614E-3</v>
      </c>
      <c r="D7" s="265">
        <v>2346.1962996618631</v>
      </c>
    </row>
    <row r="8" spans="2:4" ht="25.5" customHeight="1" x14ac:dyDescent="0.25">
      <c r="B8" s="63" t="s">
        <v>43</v>
      </c>
      <c r="C8" s="262">
        <v>9.457995307752768E-3</v>
      </c>
      <c r="D8" s="104">
        <v>2419.0543402606841</v>
      </c>
    </row>
    <row r="9" spans="2:4" ht="25.5" customHeight="1" x14ac:dyDescent="0.25">
      <c r="B9" s="91" t="s">
        <v>120</v>
      </c>
      <c r="C9" s="180">
        <v>9.5592443999847603E-3</v>
      </c>
      <c r="D9" s="265">
        <v>2000.6689677266122</v>
      </c>
    </row>
    <row r="10" spans="2:4" ht="25.5" customHeight="1" x14ac:dyDescent="0.25">
      <c r="B10" s="63" t="s">
        <v>121</v>
      </c>
      <c r="C10" s="262">
        <v>1.2103663713180337E-2</v>
      </c>
      <c r="D10" s="104">
        <v>2011.1713486748879</v>
      </c>
    </row>
    <row r="11" spans="2:4" ht="25.5" customHeight="1" x14ac:dyDescent="0.25">
      <c r="B11" s="91" t="s">
        <v>44</v>
      </c>
      <c r="C11" s="180">
        <v>1.108576601108502E-2</v>
      </c>
      <c r="D11" s="265">
        <v>2701.3995526919998</v>
      </c>
    </row>
    <row r="12" spans="2:4" ht="25.5" customHeight="1" x14ac:dyDescent="0.25">
      <c r="B12" s="63" t="s">
        <v>122</v>
      </c>
      <c r="C12" s="262">
        <v>1.4455201074684409E-2</v>
      </c>
      <c r="D12" s="104">
        <v>2487.1969564685905</v>
      </c>
    </row>
    <row r="13" spans="2:4" ht="25.5" customHeight="1" x14ac:dyDescent="0.25">
      <c r="B13" s="91" t="s">
        <v>123</v>
      </c>
      <c r="C13" s="180">
        <v>1.9086677393920112E-2</v>
      </c>
      <c r="D13" s="265">
        <v>2253.7444356015822</v>
      </c>
    </row>
    <row r="14" spans="2:4" ht="25.5" customHeight="1" x14ac:dyDescent="0.25">
      <c r="B14" s="63" t="s">
        <v>45</v>
      </c>
      <c r="C14" s="262">
        <v>1.7643465991371569E-2</v>
      </c>
      <c r="D14" s="104">
        <v>1728.3034665167238</v>
      </c>
    </row>
    <row r="15" spans="2:4" ht="25.5" customHeight="1" x14ac:dyDescent="0.25">
      <c r="B15" s="91" t="s">
        <v>124</v>
      </c>
      <c r="C15" s="180">
        <v>2.5747957448029254E-2</v>
      </c>
      <c r="D15" s="265">
        <v>1612.0470833560548</v>
      </c>
    </row>
    <row r="16" spans="2:4" ht="25.5" customHeight="1" x14ac:dyDescent="0.25">
      <c r="B16" s="63" t="s">
        <v>125</v>
      </c>
      <c r="C16" s="262">
        <v>2.2822123154650563E-2</v>
      </c>
      <c r="D16" s="104">
        <v>1422.2142342216393</v>
      </c>
    </row>
    <row r="17" spans="2:4" ht="25.5" customHeight="1" x14ac:dyDescent="0.25">
      <c r="B17" s="91" t="s">
        <v>46</v>
      </c>
      <c r="C17" s="180">
        <v>2.0718636484743286E-2</v>
      </c>
      <c r="D17" s="265">
        <v>1486.7396930571472</v>
      </c>
    </row>
    <row r="18" spans="2:4" s="2" customFormat="1" ht="25.5" customHeight="1" x14ac:dyDescent="0.25">
      <c r="B18" s="98" t="s">
        <v>126</v>
      </c>
      <c r="C18" s="262">
        <v>2.5243287118702669E-2</v>
      </c>
      <c r="D18" s="104">
        <v>1272.2550835819241</v>
      </c>
    </row>
    <row r="19" spans="2:4" ht="25.5" customHeight="1" x14ac:dyDescent="0.25">
      <c r="B19" s="99" t="s">
        <v>127</v>
      </c>
      <c r="C19" s="180">
        <v>2.2395996450658429E-2</v>
      </c>
      <c r="D19" s="265">
        <v>1372.6535412826959</v>
      </c>
    </row>
    <row r="20" spans="2:4" ht="25.5" customHeight="1" x14ac:dyDescent="0.25">
      <c r="B20" s="98" t="s">
        <v>47</v>
      </c>
      <c r="C20" s="262">
        <v>2.4980019469782708E-2</v>
      </c>
      <c r="D20" s="104">
        <v>1461.9244653757601</v>
      </c>
    </row>
    <row r="21" spans="2:4" ht="25.5" customHeight="1" x14ac:dyDescent="0.25">
      <c r="B21" s="99" t="s">
        <v>128</v>
      </c>
      <c r="C21" s="180">
        <v>2.7800527573838683E-2</v>
      </c>
      <c r="D21" s="265">
        <v>1517.0103632774035</v>
      </c>
    </row>
    <row r="22" spans="2:4" ht="25.5" customHeight="1" x14ac:dyDescent="0.25">
      <c r="B22" s="98" t="s">
        <v>129</v>
      </c>
      <c r="C22" s="262">
        <v>3.6731639656721896E-2</v>
      </c>
      <c r="D22" s="104">
        <v>1431.0530069272993</v>
      </c>
    </row>
    <row r="23" spans="2:4" ht="25.5" customHeight="1" x14ac:dyDescent="0.25">
      <c r="B23" s="152" t="s">
        <v>48</v>
      </c>
      <c r="C23" s="263">
        <v>3.4115187994765761E-2</v>
      </c>
      <c r="D23" s="266">
        <v>1208.5737649286243</v>
      </c>
    </row>
    <row r="24" spans="2:4" s="2" customFormat="1" ht="25.5" customHeight="1" x14ac:dyDescent="0.25">
      <c r="B24" s="154" t="s">
        <v>243</v>
      </c>
      <c r="C24" s="264">
        <v>5.6096011793009902E-2</v>
      </c>
      <c r="D24" s="267">
        <v>1196.2636363910633</v>
      </c>
    </row>
    <row r="25" spans="2:4" ht="25.5" customHeight="1" x14ac:dyDescent="0.25">
      <c r="B25" s="99" t="s">
        <v>244</v>
      </c>
      <c r="C25" s="180">
        <v>5.7058690176549097E-2</v>
      </c>
      <c r="D25" s="265">
        <v>1274.9968575710898</v>
      </c>
    </row>
    <row r="26" spans="2:4" ht="25.5" customHeight="1" x14ac:dyDescent="0.25">
      <c r="B26" s="98" t="s">
        <v>245</v>
      </c>
      <c r="C26" s="262">
        <v>5.6102639476112985E-2</v>
      </c>
      <c r="D26" s="104">
        <v>1397.6529505868939</v>
      </c>
    </row>
    <row r="27" spans="2:4" ht="25.5" customHeight="1" x14ac:dyDescent="0.25">
      <c r="B27" s="99" t="s">
        <v>246</v>
      </c>
      <c r="C27" s="180">
        <v>6.3613948026963657E-2</v>
      </c>
      <c r="D27" s="265">
        <v>1715.3536158165984</v>
      </c>
    </row>
    <row r="28" spans="2:4" ht="25.5" customHeight="1" x14ac:dyDescent="0.25">
      <c r="B28" s="98" t="s">
        <v>247</v>
      </c>
      <c r="C28" s="262">
        <v>5.729220796560356E-2</v>
      </c>
      <c r="D28" s="104">
        <v>1657.0430475305409</v>
      </c>
    </row>
    <row r="29" spans="2:4" ht="25.5" customHeight="1" x14ac:dyDescent="0.25">
      <c r="B29" s="100" t="s">
        <v>248</v>
      </c>
      <c r="C29" s="182">
        <v>5.3650072455567008E-2</v>
      </c>
      <c r="D29" s="268">
        <v>1618.099816883871</v>
      </c>
    </row>
    <row r="31" spans="2:4" ht="13.5" customHeight="1" x14ac:dyDescent="0.25">
      <c r="B31" s="1" t="s">
        <v>140</v>
      </c>
    </row>
    <row r="32" spans="2:4" ht="13.5" customHeight="1" x14ac:dyDescent="0.25">
      <c r="B32" s="1" t="s">
        <v>141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DFE7-129D-4D3E-92C4-5EB9157986C1}">
  <dimension ref="B2:D32"/>
  <sheetViews>
    <sheetView workbookViewId="0">
      <selection activeCell="A5" sqref="A5:XFD5"/>
    </sheetView>
  </sheetViews>
  <sheetFormatPr baseColWidth="10" defaultColWidth="11.42578125" defaultRowHeight="13.5" customHeight="1" x14ac:dyDescent="0.25"/>
  <cols>
    <col min="1" max="1" width="5.28515625" style="1" customWidth="1"/>
    <col min="2" max="2" width="20.28515625" style="1" customWidth="1"/>
    <col min="3" max="3" width="33.28515625" style="1" customWidth="1"/>
    <col min="4" max="4" width="37.7109375" style="1" customWidth="1"/>
    <col min="5" max="16384" width="11.42578125" style="1"/>
  </cols>
  <sheetData>
    <row r="2" spans="2:4" s="2" customFormat="1" ht="15" customHeight="1" x14ac:dyDescent="0.25">
      <c r="B2" s="3" t="s">
        <v>310</v>
      </c>
      <c r="C2" s="3"/>
      <c r="D2" s="3"/>
    </row>
    <row r="3" spans="2:4" s="2" customFormat="1" ht="15" customHeight="1" x14ac:dyDescent="0.25">
      <c r="B3" s="3" t="s">
        <v>314</v>
      </c>
      <c r="C3" s="3"/>
      <c r="D3" s="3"/>
    </row>
    <row r="4" spans="2:4" ht="15" x14ac:dyDescent="0.25">
      <c r="B4" s="16"/>
      <c r="C4" s="16"/>
      <c r="D4" s="16"/>
    </row>
    <row r="5" spans="2:4" ht="43.5" customHeight="1" x14ac:dyDescent="0.25">
      <c r="B5" s="90" t="s">
        <v>12</v>
      </c>
      <c r="C5" s="33" t="s">
        <v>499</v>
      </c>
      <c r="D5" s="33" t="s">
        <v>308</v>
      </c>
    </row>
    <row r="6" spans="2:4" ht="25.5" customHeight="1" x14ac:dyDescent="0.25">
      <c r="B6" s="63" t="s">
        <v>118</v>
      </c>
      <c r="C6" s="269">
        <v>6.4144353340642089E-6</v>
      </c>
      <c r="D6" s="104">
        <v>2857.8603896103896</v>
      </c>
    </row>
    <row r="7" spans="2:4" ht="25.5" customHeight="1" x14ac:dyDescent="0.25">
      <c r="B7" s="91" t="s">
        <v>119</v>
      </c>
      <c r="C7" s="270">
        <v>6.1586511821530946E-6</v>
      </c>
      <c r="D7" s="265">
        <v>1912.8518468468467</v>
      </c>
    </row>
    <row r="8" spans="2:4" ht="25.5" customHeight="1" x14ac:dyDescent="0.25">
      <c r="B8" s="63" t="s">
        <v>43</v>
      </c>
      <c r="C8" s="269">
        <v>7.2059649647646324E-6</v>
      </c>
      <c r="D8" s="104">
        <v>2379.5646538461538</v>
      </c>
    </row>
    <row r="9" spans="2:4" ht="25.5" customHeight="1" x14ac:dyDescent="0.25">
      <c r="B9" s="91" t="s">
        <v>120</v>
      </c>
      <c r="C9" s="270">
        <v>7.8359455366897252E-6</v>
      </c>
      <c r="D9" s="265">
        <v>3889.2534275618373</v>
      </c>
    </row>
    <row r="10" spans="2:4" ht="25.5" customHeight="1" x14ac:dyDescent="0.25">
      <c r="B10" s="63" t="s">
        <v>121</v>
      </c>
      <c r="C10" s="269">
        <v>8.3540695909487923E-6</v>
      </c>
      <c r="D10" s="104">
        <v>2411.3360264900662</v>
      </c>
    </row>
    <row r="11" spans="2:4" ht="25.5" customHeight="1" x14ac:dyDescent="0.25">
      <c r="B11" s="91" t="s">
        <v>44</v>
      </c>
      <c r="C11" s="270">
        <v>7.9868432096176851E-6</v>
      </c>
      <c r="D11" s="265">
        <v>2218.4106228373703</v>
      </c>
    </row>
    <row r="12" spans="2:4" ht="25.5" customHeight="1" x14ac:dyDescent="0.25">
      <c r="B12" s="63" t="s">
        <v>122</v>
      </c>
      <c r="C12" s="269">
        <v>6.5711357890698546E-6</v>
      </c>
      <c r="D12" s="104">
        <v>3992.0080252100843</v>
      </c>
    </row>
    <row r="13" spans="2:4" ht="25.5" customHeight="1" x14ac:dyDescent="0.25">
      <c r="B13" s="91" t="s">
        <v>123</v>
      </c>
      <c r="C13" s="270">
        <v>6.4821408056142512E-6</v>
      </c>
      <c r="D13" s="265">
        <v>4502.0270638297879</v>
      </c>
    </row>
    <row r="14" spans="2:4" ht="25.5" customHeight="1" x14ac:dyDescent="0.25">
      <c r="B14" s="63" t="s">
        <v>45</v>
      </c>
      <c r="C14" s="269">
        <v>6.6688826463493187E-6</v>
      </c>
      <c r="D14" s="104">
        <v>2362.6306611570249</v>
      </c>
    </row>
    <row r="15" spans="2:4" ht="25.5" customHeight="1" x14ac:dyDescent="0.25">
      <c r="B15" s="91" t="s">
        <v>124</v>
      </c>
      <c r="C15" s="270">
        <v>9.0302268673807114E-6</v>
      </c>
      <c r="D15" s="265">
        <v>2751.7177743902439</v>
      </c>
    </row>
    <row r="16" spans="2:4" ht="25.5" customHeight="1" x14ac:dyDescent="0.25">
      <c r="B16" s="63" t="s">
        <v>125</v>
      </c>
      <c r="C16" s="269">
        <v>6.3536590185940242E-6</v>
      </c>
      <c r="D16" s="104">
        <v>2360.1672294372293</v>
      </c>
    </row>
    <row r="17" spans="2:4" ht="25.5" customHeight="1" x14ac:dyDescent="0.25">
      <c r="B17" s="91" t="s">
        <v>46</v>
      </c>
      <c r="C17" s="270">
        <v>2.3604358634128155E-5</v>
      </c>
      <c r="D17" s="265">
        <v>1397.3260884749709</v>
      </c>
    </row>
    <row r="18" spans="2:4" s="2" customFormat="1" ht="25.5" customHeight="1" x14ac:dyDescent="0.25">
      <c r="B18" s="98" t="s">
        <v>126</v>
      </c>
      <c r="C18" s="269">
        <v>6.1109862162670331E-5</v>
      </c>
      <c r="D18" s="104">
        <v>1205.6835893980233</v>
      </c>
    </row>
    <row r="19" spans="2:4" ht="25.5" customHeight="1" x14ac:dyDescent="0.25">
      <c r="B19" s="99" t="s">
        <v>127</v>
      </c>
      <c r="C19" s="270">
        <v>8.0990987400813804E-5</v>
      </c>
      <c r="D19" s="265">
        <v>1303.2436065018626</v>
      </c>
    </row>
    <row r="20" spans="2:4" ht="25.5" customHeight="1" x14ac:dyDescent="0.25">
      <c r="B20" s="98" t="s">
        <v>47</v>
      </c>
      <c r="C20" s="269">
        <v>1.0497176530779333E-4</v>
      </c>
      <c r="D20" s="104">
        <v>1158.2328948055338</v>
      </c>
    </row>
    <row r="21" spans="2:4" ht="25.5" customHeight="1" x14ac:dyDescent="0.25">
      <c r="B21" s="99" t="s">
        <v>128</v>
      </c>
      <c r="C21" s="270">
        <v>1.7122799241242365E-4</v>
      </c>
      <c r="D21" s="265">
        <v>1190.8315395683453</v>
      </c>
    </row>
    <row r="22" spans="2:4" ht="25.5" customHeight="1" x14ac:dyDescent="0.25">
      <c r="B22" s="98" t="s">
        <v>129</v>
      </c>
      <c r="C22" s="269">
        <v>2.4701224441774067E-4</v>
      </c>
      <c r="D22" s="104">
        <v>1216.7044774136405</v>
      </c>
    </row>
    <row r="23" spans="2:4" ht="25.5" customHeight="1" x14ac:dyDescent="0.25">
      <c r="B23" s="152" t="s">
        <v>48</v>
      </c>
      <c r="C23" s="271">
        <v>2.2997412907168894E-4</v>
      </c>
      <c r="D23" s="266">
        <v>1319.8773529761197</v>
      </c>
    </row>
    <row r="24" spans="2:4" s="2" customFormat="1" ht="25.5" customHeight="1" x14ac:dyDescent="0.25">
      <c r="B24" s="154" t="s">
        <v>243</v>
      </c>
      <c r="C24" s="272">
        <v>2.1411462497061861E-4</v>
      </c>
      <c r="D24" s="267">
        <v>1406.2445588985213</v>
      </c>
    </row>
    <row r="25" spans="2:4" ht="25.5" customHeight="1" x14ac:dyDescent="0.25">
      <c r="B25" s="99" t="s">
        <v>244</v>
      </c>
      <c r="C25" s="270">
        <v>2.7115082075141801E-4</v>
      </c>
      <c r="D25" s="265">
        <v>1482.3536437694861</v>
      </c>
    </row>
    <row r="26" spans="2:4" ht="25.5" customHeight="1" x14ac:dyDescent="0.25">
      <c r="B26" s="98" t="s">
        <v>245</v>
      </c>
      <c r="C26" s="269">
        <v>3.0549214558524756E-4</v>
      </c>
      <c r="D26" s="104">
        <v>1333.3171274413626</v>
      </c>
    </row>
    <row r="27" spans="2:4" ht="25.5" customHeight="1" x14ac:dyDescent="0.25">
      <c r="B27" s="99" t="s">
        <v>246</v>
      </c>
      <c r="C27" s="270">
        <v>4.447218304281295E-4</v>
      </c>
      <c r="D27" s="265">
        <v>1560.1710471877102</v>
      </c>
    </row>
    <row r="28" spans="2:4" ht="25.5" customHeight="1" x14ac:dyDescent="0.25">
      <c r="B28" s="98" t="s">
        <v>247</v>
      </c>
      <c r="C28" s="269">
        <v>5.6810385630268157E-4</v>
      </c>
      <c r="D28" s="104">
        <v>1564.1096587210416</v>
      </c>
    </row>
    <row r="29" spans="2:4" ht="25.5" customHeight="1" x14ac:dyDescent="0.25">
      <c r="B29" s="100" t="s">
        <v>248</v>
      </c>
      <c r="C29" s="273">
        <v>5.2640378008823982E-4</v>
      </c>
      <c r="D29" s="268">
        <v>1480.2462734169376</v>
      </c>
    </row>
    <row r="31" spans="2:4" ht="13.5" customHeight="1" x14ac:dyDescent="0.25">
      <c r="B31" s="1" t="s">
        <v>140</v>
      </c>
    </row>
    <row r="32" spans="2:4" ht="13.5" customHeight="1" x14ac:dyDescent="0.25">
      <c r="B32" s="1" t="s">
        <v>141</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A692-7152-438A-9D6F-2DBBA64BE3DA}">
  <dimension ref="A2:J58"/>
  <sheetViews>
    <sheetView workbookViewId="0">
      <selection activeCell="F6" sqref="F6"/>
    </sheetView>
  </sheetViews>
  <sheetFormatPr baseColWidth="10" defaultColWidth="11.42578125" defaultRowHeight="13.5" customHeight="1" x14ac:dyDescent="0.25"/>
  <cols>
    <col min="1" max="1" width="5.28515625" style="1" customWidth="1"/>
    <col min="2" max="2" width="20.28515625" style="1" customWidth="1"/>
    <col min="3" max="4" width="37.7109375" style="1" customWidth="1"/>
    <col min="5" max="5" width="39.85546875" style="1" customWidth="1"/>
    <col min="6" max="6" width="37.7109375" style="1" customWidth="1"/>
    <col min="7" max="16384" width="11.42578125" style="1"/>
  </cols>
  <sheetData>
    <row r="2" spans="1:10" s="2" customFormat="1" ht="15" customHeight="1" x14ac:dyDescent="0.25">
      <c r="B2" s="3" t="s">
        <v>239</v>
      </c>
      <c r="C2" s="3"/>
      <c r="D2" s="3"/>
      <c r="E2" s="3"/>
      <c r="F2" s="4"/>
    </row>
    <row r="3" spans="1:10" s="2" customFormat="1" ht="15" customHeight="1" x14ac:dyDescent="0.25">
      <c r="B3" s="3" t="s">
        <v>240</v>
      </c>
      <c r="C3" s="3"/>
      <c r="D3" s="3"/>
      <c r="E3" s="3"/>
      <c r="F3" s="4"/>
    </row>
    <row r="4" spans="1:10" ht="15" x14ac:dyDescent="0.25">
      <c r="B4" s="16"/>
      <c r="C4" s="16"/>
      <c r="D4" s="16"/>
      <c r="E4" s="16"/>
      <c r="F4" s="16"/>
    </row>
    <row r="5" spans="1:10" s="2" customFormat="1" ht="15" x14ac:dyDescent="0.25">
      <c r="A5" s="17"/>
      <c r="B5" s="298" t="s">
        <v>287</v>
      </c>
      <c r="C5" s="298"/>
      <c r="D5" s="298"/>
      <c r="E5" s="298"/>
      <c r="F5" s="298"/>
      <c r="G5" s="298"/>
      <c r="H5" s="298"/>
      <c r="I5" s="298"/>
      <c r="J5" s="298"/>
    </row>
    <row r="6" spans="1:10" ht="51.75" customHeight="1" x14ac:dyDescent="0.25">
      <c r="B6" s="90" t="s">
        <v>12</v>
      </c>
      <c r="C6" s="33" t="s">
        <v>517</v>
      </c>
      <c r="D6" s="33" t="s">
        <v>518</v>
      </c>
      <c r="E6" s="33" t="s">
        <v>519</v>
      </c>
      <c r="F6" s="33" t="s">
        <v>188</v>
      </c>
    </row>
    <row r="7" spans="1:10" ht="25.5" customHeight="1" x14ac:dyDescent="0.25">
      <c r="B7" s="91" t="s">
        <v>87</v>
      </c>
      <c r="C7" s="92">
        <v>38.94</v>
      </c>
      <c r="D7" s="92">
        <v>0.01</v>
      </c>
      <c r="E7" s="92">
        <v>28.43</v>
      </c>
      <c r="F7" s="92">
        <v>67.38</v>
      </c>
    </row>
    <row r="8" spans="1:10" ht="25.5" customHeight="1" x14ac:dyDescent="0.25">
      <c r="B8" s="63" t="s">
        <v>102</v>
      </c>
      <c r="C8" s="93">
        <v>36.549999999999997</v>
      </c>
      <c r="D8" s="93">
        <v>0</v>
      </c>
      <c r="E8" s="93">
        <v>29.16</v>
      </c>
      <c r="F8" s="93">
        <v>65.709999999999994</v>
      </c>
    </row>
    <row r="9" spans="1:10" ht="25.5" customHeight="1" x14ac:dyDescent="0.25">
      <c r="B9" s="91" t="s">
        <v>103</v>
      </c>
      <c r="C9" s="92">
        <v>35.950000000000003</v>
      </c>
      <c r="D9" s="92">
        <v>0</v>
      </c>
      <c r="E9" s="92">
        <v>29.41</v>
      </c>
      <c r="F9" s="92">
        <v>65.36</v>
      </c>
    </row>
    <row r="10" spans="1:10" ht="25.5" customHeight="1" x14ac:dyDescent="0.25">
      <c r="B10" s="63" t="s">
        <v>86</v>
      </c>
      <c r="C10" s="93">
        <v>35.549999999999997</v>
      </c>
      <c r="D10" s="93">
        <v>0</v>
      </c>
      <c r="E10" s="93">
        <v>29.68</v>
      </c>
      <c r="F10" s="93">
        <v>65.23</v>
      </c>
    </row>
    <row r="11" spans="1:10" ht="25.5" customHeight="1" x14ac:dyDescent="0.25">
      <c r="B11" s="91" t="s">
        <v>104</v>
      </c>
      <c r="C11" s="92">
        <v>34.1</v>
      </c>
      <c r="D11" s="92">
        <v>0</v>
      </c>
      <c r="E11" s="92">
        <v>29.33</v>
      </c>
      <c r="F11" s="92">
        <v>63.42</v>
      </c>
    </row>
    <row r="12" spans="1:10" ht="25.5" customHeight="1" x14ac:dyDescent="0.25">
      <c r="B12" s="63" t="s">
        <v>105</v>
      </c>
      <c r="C12" s="93">
        <v>34.020000000000003</v>
      </c>
      <c r="D12" s="93">
        <v>0</v>
      </c>
      <c r="E12" s="93">
        <v>29.2</v>
      </c>
      <c r="F12" s="93">
        <v>63.23</v>
      </c>
    </row>
    <row r="13" spans="1:10" ht="25.5" customHeight="1" x14ac:dyDescent="0.25">
      <c r="B13" s="91" t="s">
        <v>36</v>
      </c>
      <c r="C13" s="92">
        <v>36.99</v>
      </c>
      <c r="D13" s="92">
        <v>0</v>
      </c>
      <c r="E13" s="92">
        <v>29.83</v>
      </c>
      <c r="F13" s="92">
        <v>66.819999999999993</v>
      </c>
    </row>
    <row r="14" spans="1:10" ht="25.5" customHeight="1" x14ac:dyDescent="0.25">
      <c r="B14" s="63" t="s">
        <v>106</v>
      </c>
      <c r="C14" s="93">
        <v>35.869999999999997</v>
      </c>
      <c r="D14" s="93">
        <v>0</v>
      </c>
      <c r="E14" s="93">
        <v>30.48</v>
      </c>
      <c r="F14" s="93">
        <v>66.349999999999994</v>
      </c>
    </row>
    <row r="15" spans="1:10" ht="25.5" customHeight="1" x14ac:dyDescent="0.25">
      <c r="B15" s="91" t="s">
        <v>107</v>
      </c>
      <c r="C15" s="92">
        <v>35.119999999999997</v>
      </c>
      <c r="D15" s="92">
        <v>0</v>
      </c>
      <c r="E15" s="92">
        <v>30.47</v>
      </c>
      <c r="F15" s="92">
        <v>65.59</v>
      </c>
    </row>
    <row r="16" spans="1:10" ht="25.5" customHeight="1" x14ac:dyDescent="0.25">
      <c r="B16" s="63" t="s">
        <v>37</v>
      </c>
      <c r="C16" s="93">
        <v>34.44</v>
      </c>
      <c r="D16" s="93">
        <v>1.71</v>
      </c>
      <c r="E16" s="93">
        <v>28.51</v>
      </c>
      <c r="F16" s="93">
        <v>64.66</v>
      </c>
    </row>
    <row r="17" spans="2:6" ht="25.5" customHeight="1" x14ac:dyDescent="0.25">
      <c r="B17" s="91" t="s">
        <v>108</v>
      </c>
      <c r="C17" s="92">
        <v>34.200000000000003</v>
      </c>
      <c r="D17" s="92">
        <v>1.79</v>
      </c>
      <c r="E17" s="92">
        <v>27.51</v>
      </c>
      <c r="F17" s="92">
        <v>63.5</v>
      </c>
    </row>
    <row r="18" spans="2:6" ht="25.5" customHeight="1" x14ac:dyDescent="0.25">
      <c r="B18" s="63" t="s">
        <v>109</v>
      </c>
      <c r="C18" s="93">
        <v>32.93</v>
      </c>
      <c r="D18" s="93">
        <v>1.81</v>
      </c>
      <c r="E18" s="93">
        <v>26.98</v>
      </c>
      <c r="F18" s="93">
        <v>61.71</v>
      </c>
    </row>
    <row r="19" spans="2:6" ht="25.5" customHeight="1" x14ac:dyDescent="0.25">
      <c r="B19" s="91" t="s">
        <v>38</v>
      </c>
      <c r="C19" s="92">
        <v>37.72</v>
      </c>
      <c r="D19" s="92">
        <v>1.78</v>
      </c>
      <c r="E19" s="92">
        <v>27.08</v>
      </c>
      <c r="F19" s="92">
        <v>66.59</v>
      </c>
    </row>
    <row r="20" spans="2:6" ht="25.5" customHeight="1" x14ac:dyDescent="0.25">
      <c r="B20" s="63" t="s">
        <v>110</v>
      </c>
      <c r="C20" s="93">
        <v>34.94</v>
      </c>
      <c r="D20" s="93">
        <v>1.94</v>
      </c>
      <c r="E20" s="93">
        <v>27.97</v>
      </c>
      <c r="F20" s="93">
        <v>64.849999999999994</v>
      </c>
    </row>
    <row r="21" spans="2:6" ht="25.5" customHeight="1" x14ac:dyDescent="0.25">
      <c r="B21" s="91" t="s">
        <v>111</v>
      </c>
      <c r="C21" s="92">
        <v>34.4</v>
      </c>
      <c r="D21" s="92">
        <v>1.89</v>
      </c>
      <c r="E21" s="92">
        <v>28.12</v>
      </c>
      <c r="F21" s="92">
        <v>64.41</v>
      </c>
    </row>
    <row r="22" spans="2:6" ht="25.5" customHeight="1" x14ac:dyDescent="0.25">
      <c r="B22" s="63" t="s">
        <v>39</v>
      </c>
      <c r="C22" s="93">
        <v>31.75</v>
      </c>
      <c r="D22" s="93">
        <v>1.76</v>
      </c>
      <c r="E22" s="93">
        <v>28.65</v>
      </c>
      <c r="F22" s="93">
        <v>62.16</v>
      </c>
    </row>
    <row r="23" spans="2:6" ht="25.5" customHeight="1" x14ac:dyDescent="0.25">
      <c r="B23" s="91" t="s">
        <v>112</v>
      </c>
      <c r="C23" s="92">
        <v>31.69</v>
      </c>
      <c r="D23" s="92">
        <v>1.82</v>
      </c>
      <c r="E23" s="92">
        <v>28.43</v>
      </c>
      <c r="F23" s="92">
        <v>61.93</v>
      </c>
    </row>
    <row r="24" spans="2:6" ht="25.5" customHeight="1" x14ac:dyDescent="0.25">
      <c r="B24" s="63" t="s">
        <v>113</v>
      </c>
      <c r="C24" s="93">
        <v>31.18</v>
      </c>
      <c r="D24" s="93">
        <v>1.89</v>
      </c>
      <c r="E24" s="93">
        <v>28.73</v>
      </c>
      <c r="F24" s="93">
        <v>61.81</v>
      </c>
    </row>
    <row r="25" spans="2:6" ht="25.5" customHeight="1" x14ac:dyDescent="0.25">
      <c r="B25" s="91" t="s">
        <v>40</v>
      </c>
      <c r="C25" s="92">
        <v>34.299999999999997</v>
      </c>
      <c r="D25" s="92">
        <v>2.0699999999999998</v>
      </c>
      <c r="E25" s="92">
        <v>29.12</v>
      </c>
      <c r="F25" s="92">
        <v>65.48</v>
      </c>
    </row>
    <row r="26" spans="2:6" ht="25.5" customHeight="1" x14ac:dyDescent="0.25">
      <c r="B26" s="63" t="s">
        <v>114</v>
      </c>
      <c r="C26" s="93">
        <v>30.71</v>
      </c>
      <c r="D26" s="93">
        <v>2.08</v>
      </c>
      <c r="E26" s="93">
        <v>28.47</v>
      </c>
      <c r="F26" s="93">
        <v>61.25</v>
      </c>
    </row>
    <row r="27" spans="2:6" ht="25.5" customHeight="1" x14ac:dyDescent="0.25">
      <c r="B27" s="91" t="s">
        <v>115</v>
      </c>
      <c r="C27" s="92">
        <v>28.12</v>
      </c>
      <c r="D27" s="92">
        <v>2</v>
      </c>
      <c r="E27" s="92">
        <v>28.45</v>
      </c>
      <c r="F27" s="92">
        <v>58.57</v>
      </c>
    </row>
    <row r="28" spans="2:6" ht="25.5" customHeight="1" x14ac:dyDescent="0.25">
      <c r="B28" s="63" t="s">
        <v>41</v>
      </c>
      <c r="C28" s="93">
        <v>28.12</v>
      </c>
      <c r="D28" s="93">
        <v>2.1800000000000002</v>
      </c>
      <c r="E28" s="93">
        <v>29.42</v>
      </c>
      <c r="F28" s="93">
        <v>59.72</v>
      </c>
    </row>
    <row r="29" spans="2:6" ht="25.5" customHeight="1" x14ac:dyDescent="0.25">
      <c r="B29" s="91" t="s">
        <v>116</v>
      </c>
      <c r="C29" s="92">
        <v>27.3</v>
      </c>
      <c r="D29" s="92">
        <v>2.25</v>
      </c>
      <c r="E29" s="92">
        <v>29.33</v>
      </c>
      <c r="F29" s="92">
        <v>58.88</v>
      </c>
    </row>
    <row r="30" spans="2:6" ht="25.5" customHeight="1" x14ac:dyDescent="0.25">
      <c r="B30" s="63" t="s">
        <v>117</v>
      </c>
      <c r="C30" s="93">
        <v>28.08</v>
      </c>
      <c r="D30" s="93">
        <v>2.4</v>
      </c>
      <c r="E30" s="93">
        <v>29.73</v>
      </c>
      <c r="F30" s="93">
        <v>60.21</v>
      </c>
    </row>
    <row r="31" spans="2:6" ht="25.5" customHeight="1" x14ac:dyDescent="0.25">
      <c r="B31" s="91" t="s">
        <v>42</v>
      </c>
      <c r="C31" s="92">
        <v>32.39</v>
      </c>
      <c r="D31" s="92">
        <v>2.71</v>
      </c>
      <c r="E31" s="92">
        <v>30.62</v>
      </c>
      <c r="F31" s="92">
        <v>65.72</v>
      </c>
    </row>
    <row r="32" spans="2:6" ht="25.5" customHeight="1" x14ac:dyDescent="0.25">
      <c r="B32" s="63" t="s">
        <v>118</v>
      </c>
      <c r="C32" s="93">
        <v>29.89</v>
      </c>
      <c r="D32" s="93">
        <v>2.85</v>
      </c>
      <c r="E32" s="93">
        <v>31.75</v>
      </c>
      <c r="F32" s="93">
        <v>64.489999999999995</v>
      </c>
    </row>
    <row r="33" spans="2:6" ht="25.5" customHeight="1" x14ac:dyDescent="0.25">
      <c r="B33" s="91" t="s">
        <v>119</v>
      </c>
      <c r="C33" s="92">
        <v>28.95</v>
      </c>
      <c r="D33" s="92">
        <v>2.93</v>
      </c>
      <c r="E33" s="92">
        <v>31.54</v>
      </c>
      <c r="F33" s="92">
        <v>63.42</v>
      </c>
    </row>
    <row r="34" spans="2:6" ht="25.5" customHeight="1" x14ac:dyDescent="0.25">
      <c r="B34" s="63" t="s">
        <v>43</v>
      </c>
      <c r="C34" s="93">
        <v>28.04</v>
      </c>
      <c r="D34" s="93">
        <v>3.05</v>
      </c>
      <c r="E34" s="93">
        <v>31.57</v>
      </c>
      <c r="F34" s="93">
        <v>62.66</v>
      </c>
    </row>
    <row r="35" spans="2:6" ht="25.5" customHeight="1" x14ac:dyDescent="0.25">
      <c r="B35" s="91" t="s">
        <v>120</v>
      </c>
      <c r="C35" s="92">
        <v>26.98</v>
      </c>
      <c r="D35" s="92">
        <v>3.05</v>
      </c>
      <c r="E35" s="92">
        <v>30.78</v>
      </c>
      <c r="F35" s="92">
        <v>60.81</v>
      </c>
    </row>
    <row r="36" spans="2:6" ht="25.5" customHeight="1" x14ac:dyDescent="0.25">
      <c r="B36" s="63" t="s">
        <v>121</v>
      </c>
      <c r="C36" s="93">
        <v>25.63</v>
      </c>
      <c r="D36" s="93">
        <v>3.1</v>
      </c>
      <c r="E36" s="93">
        <v>30.27</v>
      </c>
      <c r="F36" s="93">
        <v>58.99</v>
      </c>
    </row>
    <row r="37" spans="2:6" ht="25.5" customHeight="1" x14ac:dyDescent="0.25">
      <c r="B37" s="91" t="s">
        <v>44</v>
      </c>
      <c r="C37" s="92">
        <v>29.1</v>
      </c>
      <c r="D37" s="92">
        <v>3.61</v>
      </c>
      <c r="E37" s="92">
        <v>31.43</v>
      </c>
      <c r="F37" s="92">
        <v>64.13</v>
      </c>
    </row>
    <row r="38" spans="2:6" ht="25.5" customHeight="1" x14ac:dyDescent="0.25">
      <c r="B38" s="63" t="s">
        <v>122</v>
      </c>
      <c r="C38" s="93">
        <v>27.27</v>
      </c>
      <c r="D38" s="93">
        <v>4.18</v>
      </c>
      <c r="E38" s="93">
        <v>31.68</v>
      </c>
      <c r="F38" s="93">
        <v>63.13</v>
      </c>
    </row>
    <row r="39" spans="2:6" ht="25.5" customHeight="1" x14ac:dyDescent="0.25">
      <c r="B39" s="91" t="s">
        <v>123</v>
      </c>
      <c r="C39" s="92">
        <v>25.99</v>
      </c>
      <c r="D39" s="92">
        <v>3.98</v>
      </c>
      <c r="E39" s="92">
        <v>30.44</v>
      </c>
      <c r="F39" s="92">
        <v>60.42</v>
      </c>
    </row>
    <row r="40" spans="2:6" ht="25.5" customHeight="1" x14ac:dyDescent="0.25">
      <c r="B40" s="63" t="s">
        <v>45</v>
      </c>
      <c r="C40" s="93">
        <v>25.01</v>
      </c>
      <c r="D40" s="93">
        <v>4.2699999999999996</v>
      </c>
      <c r="E40" s="93">
        <v>27.5</v>
      </c>
      <c r="F40" s="93">
        <v>56.78</v>
      </c>
    </row>
    <row r="41" spans="2:6" ht="25.5" customHeight="1" x14ac:dyDescent="0.25">
      <c r="B41" s="91" t="s">
        <v>124</v>
      </c>
      <c r="C41" s="92">
        <v>23.39</v>
      </c>
      <c r="D41" s="92">
        <v>4.2300000000000004</v>
      </c>
      <c r="E41" s="92">
        <v>23.83</v>
      </c>
      <c r="F41" s="92">
        <v>51.44</v>
      </c>
    </row>
    <row r="42" spans="2:6" ht="25.5" customHeight="1" x14ac:dyDescent="0.25">
      <c r="B42" s="63" t="s">
        <v>125</v>
      </c>
      <c r="C42" s="93">
        <v>22.65</v>
      </c>
      <c r="D42" s="93">
        <v>4.29</v>
      </c>
      <c r="E42" s="93">
        <v>21.37</v>
      </c>
      <c r="F42" s="93">
        <v>48.31</v>
      </c>
    </row>
    <row r="43" spans="2:6" ht="25.5" customHeight="1" x14ac:dyDescent="0.25">
      <c r="B43" s="91" t="s">
        <v>46</v>
      </c>
      <c r="C43" s="92">
        <v>31.05</v>
      </c>
      <c r="D43" s="92">
        <v>4.5599999999999996</v>
      </c>
      <c r="E43" s="92">
        <v>20.74</v>
      </c>
      <c r="F43" s="92">
        <v>56.35</v>
      </c>
    </row>
    <row r="44" spans="2:6" s="2" customFormat="1" ht="25.5" customHeight="1" x14ac:dyDescent="0.25">
      <c r="B44" s="98" t="s">
        <v>126</v>
      </c>
      <c r="C44" s="93">
        <v>24.91</v>
      </c>
      <c r="D44" s="93">
        <v>4.24</v>
      </c>
      <c r="E44" s="93">
        <v>18.649999999999999</v>
      </c>
      <c r="F44" s="93">
        <v>47.8</v>
      </c>
    </row>
    <row r="45" spans="2:6" ht="25.5" customHeight="1" x14ac:dyDescent="0.25">
      <c r="B45" s="99" t="s">
        <v>127</v>
      </c>
      <c r="C45" s="92">
        <v>22.86</v>
      </c>
      <c r="D45" s="92">
        <v>4.16</v>
      </c>
      <c r="E45" s="92">
        <v>16.89</v>
      </c>
      <c r="F45" s="92">
        <v>43.91</v>
      </c>
    </row>
    <row r="46" spans="2:6" ht="25.5" customHeight="1" x14ac:dyDescent="0.25">
      <c r="B46" s="98" t="s">
        <v>47</v>
      </c>
      <c r="C46" s="93">
        <v>23.04</v>
      </c>
      <c r="D46" s="93">
        <v>4.68</v>
      </c>
      <c r="E46" s="93">
        <v>18</v>
      </c>
      <c r="F46" s="93">
        <v>45.71</v>
      </c>
    </row>
    <row r="47" spans="2:6" ht="25.5" customHeight="1" x14ac:dyDescent="0.25">
      <c r="B47" s="99" t="s">
        <v>128</v>
      </c>
      <c r="C47" s="92">
        <v>22.36</v>
      </c>
      <c r="D47" s="92">
        <v>5.23</v>
      </c>
      <c r="E47" s="92">
        <v>16.61</v>
      </c>
      <c r="F47" s="92">
        <v>44.2</v>
      </c>
    </row>
    <row r="48" spans="2:6" ht="25.5" customHeight="1" x14ac:dyDescent="0.25">
      <c r="B48" s="98" t="s">
        <v>129</v>
      </c>
      <c r="C48" s="93">
        <v>23.51</v>
      </c>
      <c r="D48" s="93">
        <v>5.99</v>
      </c>
      <c r="E48" s="93">
        <v>15.17</v>
      </c>
      <c r="F48" s="93">
        <v>44.66</v>
      </c>
    </row>
    <row r="49" spans="2:6" ht="25.5" customHeight="1" x14ac:dyDescent="0.25">
      <c r="B49" s="152" t="s">
        <v>48</v>
      </c>
      <c r="C49" s="153">
        <v>26.98</v>
      </c>
      <c r="D49" s="153">
        <v>6.53</v>
      </c>
      <c r="E49" s="153">
        <v>15.39</v>
      </c>
      <c r="F49" s="153">
        <v>48.9</v>
      </c>
    </row>
    <row r="50" spans="2:6" s="2" customFormat="1" ht="25.5" customHeight="1" x14ac:dyDescent="0.25">
      <c r="B50" s="154" t="s">
        <v>243</v>
      </c>
      <c r="C50" s="155">
        <v>25.61</v>
      </c>
      <c r="D50" s="155">
        <v>6.98</v>
      </c>
      <c r="E50" s="155">
        <v>14.97</v>
      </c>
      <c r="F50" s="155">
        <v>47.56</v>
      </c>
    </row>
    <row r="51" spans="2:6" ht="25.5" customHeight="1" x14ac:dyDescent="0.25">
      <c r="B51" s="99" t="s">
        <v>244</v>
      </c>
      <c r="C51" s="92">
        <v>26.13</v>
      </c>
      <c r="D51" s="92">
        <v>7.16</v>
      </c>
      <c r="E51" s="92">
        <v>15.18</v>
      </c>
      <c r="F51" s="92">
        <v>48.46</v>
      </c>
    </row>
    <row r="52" spans="2:6" ht="25.5" customHeight="1" x14ac:dyDescent="0.25">
      <c r="B52" s="98" t="s">
        <v>245</v>
      </c>
      <c r="C52" s="93">
        <v>35.15</v>
      </c>
      <c r="D52" s="93">
        <v>7.3</v>
      </c>
      <c r="E52" s="93">
        <v>16.329999999999998</v>
      </c>
      <c r="F52" s="93">
        <v>58.77</v>
      </c>
    </row>
    <row r="53" spans="2:6" ht="25.5" customHeight="1" x14ac:dyDescent="0.25">
      <c r="B53" s="99" t="s">
        <v>246</v>
      </c>
      <c r="C53" s="92">
        <v>36.090000000000003</v>
      </c>
      <c r="D53" s="92">
        <v>7.58</v>
      </c>
      <c r="E53" s="92">
        <v>16.899999999999999</v>
      </c>
      <c r="F53" s="92">
        <v>60.57</v>
      </c>
    </row>
    <row r="54" spans="2:6" ht="25.5" customHeight="1" x14ac:dyDescent="0.25">
      <c r="B54" s="98" t="s">
        <v>247</v>
      </c>
      <c r="C54" s="93">
        <v>34.43</v>
      </c>
      <c r="D54" s="93">
        <v>7.95</v>
      </c>
      <c r="E54" s="93">
        <v>17.45</v>
      </c>
      <c r="F54" s="93">
        <v>59.83</v>
      </c>
    </row>
    <row r="55" spans="2:6" ht="25.5" customHeight="1" x14ac:dyDescent="0.25">
      <c r="B55" s="100" t="s">
        <v>248</v>
      </c>
      <c r="C55" s="94">
        <v>34.08</v>
      </c>
      <c r="D55" s="94">
        <v>9.26</v>
      </c>
      <c r="E55" s="94">
        <v>16.37</v>
      </c>
      <c r="F55" s="94">
        <v>59.72</v>
      </c>
    </row>
    <row r="57" spans="2:6" ht="13.5" customHeight="1" x14ac:dyDescent="0.25">
      <c r="B57" s="1" t="s">
        <v>241</v>
      </c>
    </row>
    <row r="58" spans="2:6" ht="13.5" customHeight="1" x14ac:dyDescent="0.25">
      <c r="B58" s="1" t="s">
        <v>242</v>
      </c>
    </row>
  </sheetData>
  <mergeCells count="1">
    <mergeCell ref="B5: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DBD1-AD47-4D59-9A0D-4C1358A2FC81}">
  <dimension ref="A1:F227"/>
  <sheetViews>
    <sheetView showGridLines="0" tabSelected="1" zoomScale="85" zoomScaleNormal="85" workbookViewId="0">
      <pane xSplit="2" ySplit="5" topLeftCell="C6" activePane="bottomRight" state="frozen"/>
      <selection activeCell="C6" sqref="C6"/>
      <selection pane="topRight" activeCell="C6" sqref="C6"/>
      <selection pane="bottomLeft" activeCell="C6" sqref="C6"/>
      <selection pane="bottomRight" activeCell="E18" sqref="E18"/>
    </sheetView>
  </sheetViews>
  <sheetFormatPr baseColWidth="10" defaultColWidth="82.28515625" defaultRowHeight="13.5" customHeight="1" x14ac:dyDescent="0.25"/>
  <cols>
    <col min="1" max="1" width="5.28515625" style="8" customWidth="1"/>
    <col min="2" max="2" width="27.7109375" style="1" customWidth="1"/>
    <col min="3" max="3" width="98.42578125" style="1" customWidth="1"/>
    <col min="4" max="4" width="109" style="1" customWidth="1"/>
    <col min="5" max="6" width="38.7109375" style="1" customWidth="1"/>
    <col min="7" max="16384" width="82.28515625" style="1"/>
  </cols>
  <sheetData>
    <row r="1" spans="1:6" ht="13.5" customHeight="1" x14ac:dyDescent="0.25">
      <c r="A1" s="20"/>
    </row>
    <row r="2" spans="1:6" s="2" customFormat="1" ht="15.75" customHeight="1" x14ac:dyDescent="0.25">
      <c r="A2" s="20"/>
      <c r="B2" s="297" t="s">
        <v>4</v>
      </c>
      <c r="C2" s="297"/>
      <c r="D2" s="297"/>
      <c r="E2" s="297"/>
      <c r="F2" s="297"/>
    </row>
    <row r="3" spans="1:6" s="2" customFormat="1" ht="15.75" customHeight="1" x14ac:dyDescent="0.25">
      <c r="A3" s="20"/>
      <c r="B3" s="297" t="s">
        <v>5</v>
      </c>
      <c r="C3" s="297"/>
      <c r="D3" s="297"/>
      <c r="E3" s="297"/>
      <c r="F3" s="297"/>
    </row>
    <row r="4" spans="1:6" ht="13.5" customHeight="1" x14ac:dyDescent="0.25">
      <c r="A4" s="20"/>
      <c r="B4" s="26"/>
      <c r="C4" s="27"/>
    </row>
    <row r="5" spans="1:6" ht="30.75" customHeight="1" x14ac:dyDescent="0.25">
      <c r="A5" s="20"/>
      <c r="B5" s="28" t="s">
        <v>6</v>
      </c>
      <c r="C5" s="29" t="s">
        <v>7</v>
      </c>
      <c r="D5" s="29" t="s">
        <v>8</v>
      </c>
      <c r="E5" s="29" t="s">
        <v>9</v>
      </c>
      <c r="F5" s="29" t="s">
        <v>10</v>
      </c>
    </row>
    <row r="6" spans="1:6" s="2" customFormat="1" ht="25.5" customHeight="1" x14ac:dyDescent="0.25">
      <c r="A6" s="20"/>
      <c r="B6" s="128" t="s">
        <v>134</v>
      </c>
      <c r="C6" s="30" t="s">
        <v>315</v>
      </c>
      <c r="D6" s="30" t="s">
        <v>11</v>
      </c>
      <c r="E6" s="30" t="s">
        <v>174</v>
      </c>
      <c r="F6" s="30" t="s">
        <v>175</v>
      </c>
    </row>
    <row r="7" spans="1:6" s="2" customFormat="1" ht="25.5" customHeight="1" x14ac:dyDescent="0.25">
      <c r="A7" s="20"/>
      <c r="B7" s="129" t="s">
        <v>135</v>
      </c>
      <c r="C7" s="212" t="s">
        <v>15</v>
      </c>
      <c r="D7" s="212" t="s">
        <v>16</v>
      </c>
      <c r="E7" s="31" t="s">
        <v>174</v>
      </c>
      <c r="F7" s="31" t="s">
        <v>175</v>
      </c>
    </row>
    <row r="8" spans="1:6" s="2" customFormat="1" ht="25.5" customHeight="1" x14ac:dyDescent="0.25">
      <c r="A8" s="20"/>
      <c r="B8" s="128" t="s">
        <v>136</v>
      </c>
      <c r="C8" s="30" t="s">
        <v>328</v>
      </c>
      <c r="D8" s="30" t="s">
        <v>329</v>
      </c>
      <c r="E8" s="30" t="s">
        <v>174</v>
      </c>
      <c r="F8" s="30" t="s">
        <v>175</v>
      </c>
    </row>
    <row r="9" spans="1:6" s="2" customFormat="1" ht="25.5" customHeight="1" x14ac:dyDescent="0.25">
      <c r="A9" s="20"/>
      <c r="B9" s="129" t="s">
        <v>137</v>
      </c>
      <c r="C9" s="212" t="s">
        <v>332</v>
      </c>
      <c r="D9" s="212" t="s">
        <v>333</v>
      </c>
      <c r="E9" s="31" t="s">
        <v>174</v>
      </c>
      <c r="F9" s="31" t="s">
        <v>175</v>
      </c>
    </row>
    <row r="10" spans="1:6" s="2" customFormat="1" ht="25.5" customHeight="1" x14ac:dyDescent="0.25">
      <c r="A10" s="20"/>
      <c r="B10" s="128" t="s">
        <v>142</v>
      </c>
      <c r="C10" s="30" t="s">
        <v>160</v>
      </c>
      <c r="D10" s="30" t="s">
        <v>161</v>
      </c>
      <c r="E10" s="30" t="s">
        <v>198</v>
      </c>
      <c r="F10" s="30" t="s">
        <v>199</v>
      </c>
    </row>
    <row r="11" spans="1:6" s="2" customFormat="1" ht="25.5" customHeight="1" x14ac:dyDescent="0.25">
      <c r="A11" s="20"/>
      <c r="B11" s="129" t="s">
        <v>143</v>
      </c>
      <c r="C11" s="212" t="s">
        <v>210</v>
      </c>
      <c r="D11" s="212" t="s">
        <v>481</v>
      </c>
      <c r="E11" s="31" t="s">
        <v>198</v>
      </c>
      <c r="F11" s="31" t="s">
        <v>199</v>
      </c>
    </row>
    <row r="12" spans="1:6" s="2" customFormat="1" ht="25.5" customHeight="1" x14ac:dyDescent="0.25">
      <c r="A12" s="20"/>
      <c r="B12" s="128" t="s">
        <v>172</v>
      </c>
      <c r="C12" s="30" t="s">
        <v>215</v>
      </c>
      <c r="D12" s="30" t="s">
        <v>216</v>
      </c>
      <c r="E12" s="30" t="s">
        <v>198</v>
      </c>
      <c r="F12" s="30" t="s">
        <v>199</v>
      </c>
    </row>
    <row r="13" spans="1:6" s="2" customFormat="1" ht="25.5" customHeight="1" x14ac:dyDescent="0.25">
      <c r="A13" s="20"/>
      <c r="B13" s="129" t="s">
        <v>438</v>
      </c>
      <c r="C13" s="212" t="s">
        <v>223</v>
      </c>
      <c r="D13" s="212" t="s">
        <v>224</v>
      </c>
      <c r="E13" s="31" t="s">
        <v>198</v>
      </c>
      <c r="F13" s="31" t="s">
        <v>199</v>
      </c>
    </row>
    <row r="14" spans="1:6" s="2" customFormat="1" ht="25.5" customHeight="1" x14ac:dyDescent="0.25">
      <c r="A14" s="20"/>
      <c r="B14" s="128" t="s">
        <v>144</v>
      </c>
      <c r="C14" s="30" t="s">
        <v>229</v>
      </c>
      <c r="D14" s="30" t="s">
        <v>230</v>
      </c>
      <c r="E14" s="30" t="s">
        <v>198</v>
      </c>
      <c r="F14" s="30" t="s">
        <v>199</v>
      </c>
    </row>
    <row r="15" spans="1:6" s="2" customFormat="1" ht="25.5" customHeight="1" x14ac:dyDescent="0.25">
      <c r="A15" s="20"/>
      <c r="B15" s="129" t="s">
        <v>145</v>
      </c>
      <c r="C15" s="212" t="s">
        <v>202</v>
      </c>
      <c r="D15" s="212" t="s">
        <v>203</v>
      </c>
      <c r="E15" s="31" t="s">
        <v>176</v>
      </c>
      <c r="F15" s="31" t="s">
        <v>177</v>
      </c>
    </row>
    <row r="16" spans="1:6" s="2" customFormat="1" ht="25.5" customHeight="1" x14ac:dyDescent="0.25">
      <c r="A16" s="20"/>
      <c r="B16" s="128" t="s">
        <v>148</v>
      </c>
      <c r="C16" s="30" t="s">
        <v>208</v>
      </c>
      <c r="D16" s="30" t="s">
        <v>209</v>
      </c>
      <c r="E16" s="30" t="s">
        <v>176</v>
      </c>
      <c r="F16" s="30" t="s">
        <v>177</v>
      </c>
    </row>
    <row r="17" spans="1:6" s="2" customFormat="1" ht="25.5" customHeight="1" x14ac:dyDescent="0.25">
      <c r="A17" s="20"/>
      <c r="B17" s="129" t="s">
        <v>146</v>
      </c>
      <c r="C17" s="212" t="s">
        <v>288</v>
      </c>
      <c r="D17" s="212" t="s">
        <v>100</v>
      </c>
      <c r="E17" s="31" t="s">
        <v>176</v>
      </c>
      <c r="F17" s="31" t="s">
        <v>177</v>
      </c>
    </row>
    <row r="18" spans="1:6" s="2" customFormat="1" ht="25.5" customHeight="1" x14ac:dyDescent="0.25">
      <c r="A18" s="20"/>
      <c r="B18" s="128" t="s">
        <v>147</v>
      </c>
      <c r="C18" s="30" t="s">
        <v>295</v>
      </c>
      <c r="D18" s="30" t="s">
        <v>296</v>
      </c>
      <c r="E18" s="30" t="s">
        <v>176</v>
      </c>
      <c r="F18" s="30" t="s">
        <v>177</v>
      </c>
    </row>
    <row r="19" spans="1:6" s="2" customFormat="1" ht="25.5" customHeight="1" x14ac:dyDescent="0.25">
      <c r="A19" s="20"/>
      <c r="B19" s="129" t="s">
        <v>149</v>
      </c>
      <c r="C19" s="212" t="s">
        <v>311</v>
      </c>
      <c r="D19" s="212" t="s">
        <v>312</v>
      </c>
      <c r="E19" s="31" t="s">
        <v>176</v>
      </c>
      <c r="F19" s="31" t="s">
        <v>177</v>
      </c>
    </row>
    <row r="20" spans="1:6" s="2" customFormat="1" ht="25.5" customHeight="1" x14ac:dyDescent="0.25">
      <c r="A20" s="20"/>
      <c r="B20" s="128" t="s">
        <v>150</v>
      </c>
      <c r="C20" s="30" t="s">
        <v>307</v>
      </c>
      <c r="D20" s="30" t="s">
        <v>309</v>
      </c>
      <c r="E20" s="30" t="s">
        <v>176</v>
      </c>
      <c r="F20" s="30" t="s">
        <v>177</v>
      </c>
    </row>
    <row r="21" spans="1:6" s="2" customFormat="1" ht="25.5" customHeight="1" x14ac:dyDescent="0.25">
      <c r="A21" s="20"/>
      <c r="B21" s="129" t="s">
        <v>439</v>
      </c>
      <c r="C21" s="212" t="s">
        <v>310</v>
      </c>
      <c r="D21" s="212" t="s">
        <v>314</v>
      </c>
      <c r="E21" s="31" t="s">
        <v>176</v>
      </c>
      <c r="F21" s="31" t="s">
        <v>177</v>
      </c>
    </row>
    <row r="22" spans="1:6" s="2" customFormat="1" ht="25.5" customHeight="1" x14ac:dyDescent="0.25">
      <c r="A22" s="20"/>
      <c r="B22" s="128" t="s">
        <v>154</v>
      </c>
      <c r="C22" s="30" t="s">
        <v>239</v>
      </c>
      <c r="D22" s="30" t="s">
        <v>240</v>
      </c>
      <c r="E22" s="30" t="s">
        <v>178</v>
      </c>
      <c r="F22" s="30" t="s">
        <v>179</v>
      </c>
    </row>
    <row r="23" spans="1:6" s="2" customFormat="1" ht="25.5" customHeight="1" x14ac:dyDescent="0.25">
      <c r="A23" s="20"/>
      <c r="B23" s="129" t="s">
        <v>158</v>
      </c>
      <c r="C23" s="212" t="s">
        <v>170</v>
      </c>
      <c r="D23" s="212" t="s">
        <v>171</v>
      </c>
      <c r="E23" s="31" t="s">
        <v>178</v>
      </c>
      <c r="F23" s="31" t="s">
        <v>179</v>
      </c>
    </row>
    <row r="24" spans="1:6" s="2" customFormat="1" ht="25.5" customHeight="1" x14ac:dyDescent="0.25">
      <c r="A24" s="20"/>
      <c r="B24" s="128" t="s">
        <v>151</v>
      </c>
      <c r="C24" s="30" t="s">
        <v>286</v>
      </c>
      <c r="D24" s="30" t="s">
        <v>348</v>
      </c>
      <c r="E24" s="30" t="s">
        <v>178</v>
      </c>
      <c r="F24" s="30" t="s">
        <v>179</v>
      </c>
    </row>
    <row r="25" spans="1:6" s="2" customFormat="1" ht="25.5" customHeight="1" x14ac:dyDescent="0.25">
      <c r="A25" s="20"/>
      <c r="B25" s="129" t="s">
        <v>152</v>
      </c>
      <c r="C25" s="212" t="s">
        <v>350</v>
      </c>
      <c r="D25" s="212" t="s">
        <v>349</v>
      </c>
      <c r="E25" s="31" t="s">
        <v>178</v>
      </c>
      <c r="F25" s="31" t="s">
        <v>179</v>
      </c>
    </row>
    <row r="26" spans="1:6" s="2" customFormat="1" ht="25.5" customHeight="1" x14ac:dyDescent="0.25">
      <c r="A26" s="20"/>
      <c r="B26" s="128" t="s">
        <v>153</v>
      </c>
      <c r="C26" s="30" t="s">
        <v>262</v>
      </c>
      <c r="D26" s="30" t="s">
        <v>263</v>
      </c>
      <c r="E26" s="30" t="s">
        <v>178</v>
      </c>
      <c r="F26" s="30" t="s">
        <v>179</v>
      </c>
    </row>
    <row r="27" spans="1:6" s="2" customFormat="1" ht="25.5" customHeight="1" x14ac:dyDescent="0.25">
      <c r="A27" s="20"/>
      <c r="B27" s="129" t="s">
        <v>155</v>
      </c>
      <c r="C27" s="212" t="s">
        <v>265</v>
      </c>
      <c r="D27" s="212" t="s">
        <v>266</v>
      </c>
      <c r="E27" s="31" t="s">
        <v>178</v>
      </c>
      <c r="F27" s="31" t="s">
        <v>179</v>
      </c>
    </row>
    <row r="28" spans="1:6" s="2" customFormat="1" ht="25.5" customHeight="1" x14ac:dyDescent="0.25">
      <c r="A28" s="20"/>
      <c r="B28" s="128" t="s">
        <v>156</v>
      </c>
      <c r="C28" s="30" t="s">
        <v>267</v>
      </c>
      <c r="D28" s="30" t="s">
        <v>268</v>
      </c>
      <c r="E28" s="30" t="s">
        <v>178</v>
      </c>
      <c r="F28" s="30" t="s">
        <v>179</v>
      </c>
    </row>
    <row r="29" spans="1:6" s="2" customFormat="1" ht="25.5" customHeight="1" x14ac:dyDescent="0.25">
      <c r="A29" s="20"/>
      <c r="B29" s="129" t="s">
        <v>157</v>
      </c>
      <c r="C29" s="212" t="s">
        <v>271</v>
      </c>
      <c r="D29" s="212" t="s">
        <v>272</v>
      </c>
      <c r="E29" s="31" t="s">
        <v>178</v>
      </c>
      <c r="F29" s="31" t="s">
        <v>179</v>
      </c>
    </row>
    <row r="30" spans="1:6" s="2" customFormat="1" ht="25.5" customHeight="1" x14ac:dyDescent="0.25">
      <c r="A30" s="20"/>
      <c r="B30" s="128" t="s">
        <v>450</v>
      </c>
      <c r="C30" s="30" t="s">
        <v>344</v>
      </c>
      <c r="D30" s="30" t="s">
        <v>345</v>
      </c>
      <c r="E30" s="30" t="s">
        <v>180</v>
      </c>
      <c r="F30" s="30" t="s">
        <v>181</v>
      </c>
    </row>
    <row r="31" spans="1:6" s="2" customFormat="1" ht="25.5" customHeight="1" x14ac:dyDescent="0.25">
      <c r="A31" s="20"/>
      <c r="B31" s="129" t="s">
        <v>451</v>
      </c>
      <c r="C31" s="212" t="s">
        <v>346</v>
      </c>
      <c r="D31" s="212" t="s">
        <v>347</v>
      </c>
      <c r="E31" s="31" t="s">
        <v>180</v>
      </c>
      <c r="F31" s="31" t="s">
        <v>181</v>
      </c>
    </row>
    <row r="32" spans="1:6" s="2" customFormat="1" ht="25.5" customHeight="1" x14ac:dyDescent="0.25">
      <c r="A32" s="20"/>
      <c r="B32" s="128" t="s">
        <v>452</v>
      </c>
      <c r="C32" s="30" t="s">
        <v>359</v>
      </c>
      <c r="D32" s="30" t="s">
        <v>362</v>
      </c>
      <c r="E32" s="30" t="s">
        <v>180</v>
      </c>
      <c r="F32" s="30" t="s">
        <v>181</v>
      </c>
    </row>
    <row r="33" spans="1:6" s="2" customFormat="1" ht="25.5" customHeight="1" x14ac:dyDescent="0.25">
      <c r="A33" s="20"/>
      <c r="B33" s="129" t="s">
        <v>453</v>
      </c>
      <c r="C33" s="212" t="s">
        <v>363</v>
      </c>
      <c r="D33" s="212" t="s">
        <v>364</v>
      </c>
      <c r="E33" s="31" t="s">
        <v>180</v>
      </c>
      <c r="F33" s="31" t="s">
        <v>181</v>
      </c>
    </row>
    <row r="34" spans="1:6" s="2" customFormat="1" ht="25.5" customHeight="1" x14ac:dyDescent="0.25">
      <c r="A34" s="20"/>
      <c r="B34" s="128" t="s">
        <v>454</v>
      </c>
      <c r="C34" s="30" t="s">
        <v>366</v>
      </c>
      <c r="D34" s="30" t="s">
        <v>367</v>
      </c>
      <c r="E34" s="30" t="s">
        <v>180</v>
      </c>
      <c r="F34" s="30" t="s">
        <v>181</v>
      </c>
    </row>
    <row r="35" spans="1:6" s="2" customFormat="1" ht="25.5" customHeight="1" x14ac:dyDescent="0.25">
      <c r="A35" s="20"/>
      <c r="B35" s="129" t="s">
        <v>455</v>
      </c>
      <c r="C35" s="212" t="s">
        <v>369</v>
      </c>
      <c r="D35" s="212" t="s">
        <v>370</v>
      </c>
      <c r="E35" s="31" t="s">
        <v>180</v>
      </c>
      <c r="F35" s="31" t="s">
        <v>181</v>
      </c>
    </row>
    <row r="36" spans="1:6" s="2" customFormat="1" ht="25.5" customHeight="1" x14ac:dyDescent="0.25">
      <c r="A36" s="20"/>
      <c r="B36" s="128" t="s">
        <v>456</v>
      </c>
      <c r="C36" s="30" t="s">
        <v>533</v>
      </c>
      <c r="D36" s="30" t="s">
        <v>535</v>
      </c>
      <c r="E36" s="30" t="s">
        <v>180</v>
      </c>
      <c r="F36" s="30" t="s">
        <v>181</v>
      </c>
    </row>
    <row r="37" spans="1:6" s="2" customFormat="1" ht="25.5" customHeight="1" x14ac:dyDescent="0.25">
      <c r="A37" s="20"/>
      <c r="B37" s="129" t="s">
        <v>457</v>
      </c>
      <c r="C37" s="212" t="s">
        <v>536</v>
      </c>
      <c r="D37" s="212" t="s">
        <v>537</v>
      </c>
      <c r="E37" s="31" t="s">
        <v>180</v>
      </c>
      <c r="F37" s="31" t="s">
        <v>181</v>
      </c>
    </row>
    <row r="38" spans="1:6" s="2" customFormat="1" ht="25.5" customHeight="1" x14ac:dyDescent="0.25">
      <c r="A38" s="20"/>
      <c r="B38" s="128" t="s">
        <v>460</v>
      </c>
      <c r="C38" s="30" t="s">
        <v>372</v>
      </c>
      <c r="D38" s="30" t="s">
        <v>373</v>
      </c>
      <c r="E38" s="30" t="s">
        <v>467</v>
      </c>
      <c r="F38" s="30" t="s">
        <v>468</v>
      </c>
    </row>
    <row r="39" spans="1:6" s="2" customFormat="1" ht="25.5" customHeight="1" x14ac:dyDescent="0.25">
      <c r="A39" s="20"/>
      <c r="B39" s="129" t="s">
        <v>461</v>
      </c>
      <c r="C39" s="212" t="s">
        <v>380</v>
      </c>
      <c r="D39" s="212" t="s">
        <v>381</v>
      </c>
      <c r="E39" s="31" t="s">
        <v>467</v>
      </c>
      <c r="F39" s="31" t="s">
        <v>468</v>
      </c>
    </row>
    <row r="40" spans="1:6" s="2" customFormat="1" ht="25.5" customHeight="1" x14ac:dyDescent="0.25">
      <c r="A40" s="20"/>
      <c r="B40" s="128" t="s">
        <v>462</v>
      </c>
      <c r="C40" s="30" t="s">
        <v>385</v>
      </c>
      <c r="D40" s="30" t="s">
        <v>386</v>
      </c>
      <c r="E40" s="30" t="s">
        <v>467</v>
      </c>
      <c r="F40" s="30" t="s">
        <v>468</v>
      </c>
    </row>
    <row r="41" spans="1:6" s="2" customFormat="1" ht="25.5" customHeight="1" x14ac:dyDescent="0.25">
      <c r="A41" s="20"/>
      <c r="B41" s="129" t="s">
        <v>463</v>
      </c>
      <c r="C41" s="212" t="s">
        <v>391</v>
      </c>
      <c r="D41" s="212" t="s">
        <v>392</v>
      </c>
      <c r="E41" s="31" t="s">
        <v>467</v>
      </c>
      <c r="F41" s="31" t="s">
        <v>468</v>
      </c>
    </row>
    <row r="42" spans="1:6" s="2" customFormat="1" ht="25.5" customHeight="1" x14ac:dyDescent="0.25">
      <c r="A42" s="20"/>
      <c r="B42" s="128" t="s">
        <v>464</v>
      </c>
      <c r="C42" s="30" t="s">
        <v>394</v>
      </c>
      <c r="D42" s="30" t="s">
        <v>478</v>
      </c>
      <c r="E42" s="30" t="s">
        <v>467</v>
      </c>
      <c r="F42" s="30" t="s">
        <v>468</v>
      </c>
    </row>
    <row r="43" spans="1:6" s="2" customFormat="1" ht="25.5" customHeight="1" x14ac:dyDescent="0.25">
      <c r="A43" s="20"/>
      <c r="B43" s="129" t="s">
        <v>465</v>
      </c>
      <c r="C43" s="212" t="s">
        <v>395</v>
      </c>
      <c r="D43" s="212" t="s">
        <v>437</v>
      </c>
      <c r="E43" s="31" t="s">
        <v>182</v>
      </c>
      <c r="F43" s="31" t="s">
        <v>183</v>
      </c>
    </row>
    <row r="44" spans="1:6" s="2" customFormat="1" ht="25.5" customHeight="1" x14ac:dyDescent="0.25">
      <c r="A44" s="20"/>
      <c r="B44" s="128" t="s">
        <v>466</v>
      </c>
      <c r="C44" s="30" t="s">
        <v>399</v>
      </c>
      <c r="D44" s="30" t="s">
        <v>436</v>
      </c>
      <c r="E44" s="30" t="s">
        <v>182</v>
      </c>
      <c r="F44" s="30" t="s">
        <v>183</v>
      </c>
    </row>
    <row r="45" spans="1:6" s="2" customFormat="1" ht="25.5" customHeight="1" x14ac:dyDescent="0.25">
      <c r="A45" s="20"/>
      <c r="B45" s="129" t="s">
        <v>159</v>
      </c>
      <c r="C45" s="212" t="s">
        <v>445</v>
      </c>
      <c r="D45" s="212" t="s">
        <v>446</v>
      </c>
      <c r="E45" s="31" t="s">
        <v>182</v>
      </c>
      <c r="F45" s="31" t="s">
        <v>183</v>
      </c>
    </row>
    <row r="46" spans="1:6" s="2" customFormat="1" ht="25.5" customHeight="1" x14ac:dyDescent="0.25">
      <c r="A46" s="20"/>
      <c r="B46" s="128" t="s">
        <v>458</v>
      </c>
      <c r="C46" s="30" t="s">
        <v>426</v>
      </c>
      <c r="D46" s="30" t="s">
        <v>427</v>
      </c>
      <c r="E46" s="30" t="s">
        <v>182</v>
      </c>
      <c r="F46" s="30" t="s">
        <v>183</v>
      </c>
    </row>
    <row r="47" spans="1:6" s="2" customFormat="1" ht="25.5" customHeight="1" x14ac:dyDescent="0.25">
      <c r="A47" s="20"/>
      <c r="B47" s="129" t="s">
        <v>459</v>
      </c>
      <c r="C47" s="212" t="s">
        <v>430</v>
      </c>
      <c r="D47" s="212" t="s">
        <v>431</v>
      </c>
      <c r="E47" s="31" t="s">
        <v>182</v>
      </c>
      <c r="F47" s="31" t="s">
        <v>183</v>
      </c>
    </row>
    <row r="48" spans="1:6" ht="13.5" customHeight="1" x14ac:dyDescent="0.25">
      <c r="A48" s="20"/>
    </row>
    <row r="49" spans="1:1" ht="13.5" customHeight="1" x14ac:dyDescent="0.25">
      <c r="A49" s="20"/>
    </row>
    <row r="50" spans="1:1" ht="13.5" customHeight="1" x14ac:dyDescent="0.25">
      <c r="A50" s="20"/>
    </row>
    <row r="51" spans="1:1" ht="13.5" customHeight="1" x14ac:dyDescent="0.25">
      <c r="A51" s="20"/>
    </row>
    <row r="52" spans="1:1" ht="13.5" customHeight="1" x14ac:dyDescent="0.25">
      <c r="A52" s="20"/>
    </row>
    <row r="53" spans="1:1" ht="13.5" customHeight="1" x14ac:dyDescent="0.25">
      <c r="A53" s="20"/>
    </row>
    <row r="54" spans="1:1" ht="13.5" customHeight="1" x14ac:dyDescent="0.25">
      <c r="A54" s="20"/>
    </row>
    <row r="55" spans="1:1" ht="13.5" customHeight="1" x14ac:dyDescent="0.25">
      <c r="A55" s="20"/>
    </row>
    <row r="56" spans="1:1" ht="13.5" customHeight="1" x14ac:dyDescent="0.25">
      <c r="A56" s="20"/>
    </row>
    <row r="57" spans="1:1" ht="13.5" customHeight="1" x14ac:dyDescent="0.25">
      <c r="A57" s="20"/>
    </row>
    <row r="58" spans="1:1" ht="13.5" customHeight="1" x14ac:dyDescent="0.25">
      <c r="A58" s="20"/>
    </row>
    <row r="59" spans="1:1" ht="13.5" customHeight="1" x14ac:dyDescent="0.25">
      <c r="A59" s="20"/>
    </row>
    <row r="60" spans="1:1" ht="13.5" customHeight="1" x14ac:dyDescent="0.25">
      <c r="A60" s="20"/>
    </row>
    <row r="61" spans="1:1" ht="13.5" customHeight="1" x14ac:dyDescent="0.25">
      <c r="A61" s="20"/>
    </row>
    <row r="62" spans="1:1" ht="13.5" customHeight="1" x14ac:dyDescent="0.25">
      <c r="A62" s="20"/>
    </row>
    <row r="63" spans="1:1" ht="13.5" customHeight="1" x14ac:dyDescent="0.25">
      <c r="A63" s="20"/>
    </row>
    <row r="64" spans="1:1" ht="13.5" customHeight="1" x14ac:dyDescent="0.25">
      <c r="A64" s="20"/>
    </row>
    <row r="65" spans="1:1" ht="13.5" customHeight="1" x14ac:dyDescent="0.25">
      <c r="A65" s="20"/>
    </row>
    <row r="66" spans="1:1" ht="13.5" customHeight="1" x14ac:dyDescent="0.25">
      <c r="A66" s="20"/>
    </row>
    <row r="67" spans="1:1" ht="13.5" customHeight="1" x14ac:dyDescent="0.25">
      <c r="A67" s="20"/>
    </row>
    <row r="68" spans="1:1" ht="13.5" customHeight="1" x14ac:dyDescent="0.25">
      <c r="A68" s="20"/>
    </row>
    <row r="69" spans="1:1" ht="13.5" customHeight="1" x14ac:dyDescent="0.25">
      <c r="A69" s="20"/>
    </row>
    <row r="70" spans="1:1" ht="13.5" customHeight="1" x14ac:dyDescent="0.25">
      <c r="A70" s="20"/>
    </row>
    <row r="71" spans="1:1" ht="13.5" customHeight="1" x14ac:dyDescent="0.25">
      <c r="A71" s="20"/>
    </row>
    <row r="72" spans="1:1" ht="13.5" customHeight="1" x14ac:dyDescent="0.25">
      <c r="A72" s="20"/>
    </row>
    <row r="73" spans="1:1" ht="13.5" customHeight="1" x14ac:dyDescent="0.25">
      <c r="A73" s="20"/>
    </row>
    <row r="74" spans="1:1" ht="13.5" customHeight="1" x14ac:dyDescent="0.25">
      <c r="A74" s="20"/>
    </row>
    <row r="75" spans="1:1" ht="13.5" customHeight="1" x14ac:dyDescent="0.25">
      <c r="A75" s="20"/>
    </row>
    <row r="76" spans="1:1" ht="13.5" customHeight="1" x14ac:dyDescent="0.25">
      <c r="A76" s="20"/>
    </row>
    <row r="77" spans="1:1" ht="13.5" customHeight="1" x14ac:dyDescent="0.25">
      <c r="A77" s="20"/>
    </row>
    <row r="78" spans="1:1" ht="13.5" customHeight="1" x14ac:dyDescent="0.25">
      <c r="A78" s="20"/>
    </row>
    <row r="79" spans="1:1" ht="13.5" customHeight="1" x14ac:dyDescent="0.25">
      <c r="A79" s="20"/>
    </row>
    <row r="80" spans="1:1" ht="13.5" customHeight="1" x14ac:dyDescent="0.25">
      <c r="A80" s="20"/>
    </row>
    <row r="81" spans="1:1" ht="13.5" customHeight="1" x14ac:dyDescent="0.25">
      <c r="A81" s="20"/>
    </row>
    <row r="82" spans="1:1" ht="13.5" customHeight="1" x14ac:dyDescent="0.25">
      <c r="A82" s="20"/>
    </row>
    <row r="83" spans="1:1" ht="13.5" customHeight="1" x14ac:dyDescent="0.25">
      <c r="A83" s="20"/>
    </row>
    <row r="84" spans="1:1" ht="13.5" customHeight="1" x14ac:dyDescent="0.25">
      <c r="A84" s="20"/>
    </row>
    <row r="85" spans="1:1" ht="13.5" customHeight="1" x14ac:dyDescent="0.25">
      <c r="A85" s="20"/>
    </row>
    <row r="86" spans="1:1" ht="13.5" customHeight="1" x14ac:dyDescent="0.25">
      <c r="A86" s="20"/>
    </row>
    <row r="87" spans="1:1" ht="13.5" customHeight="1" x14ac:dyDescent="0.25">
      <c r="A87" s="20"/>
    </row>
    <row r="88" spans="1:1" ht="13.5" customHeight="1" x14ac:dyDescent="0.25">
      <c r="A88" s="20"/>
    </row>
    <row r="89" spans="1:1" ht="13.5" customHeight="1" x14ac:dyDescent="0.25">
      <c r="A89" s="20"/>
    </row>
    <row r="90" spans="1:1" ht="13.5" customHeight="1" x14ac:dyDescent="0.25">
      <c r="A90" s="20"/>
    </row>
    <row r="91" spans="1:1" ht="13.5" customHeight="1" x14ac:dyDescent="0.25">
      <c r="A91" s="20"/>
    </row>
    <row r="92" spans="1:1" ht="13.5" customHeight="1" x14ac:dyDescent="0.25">
      <c r="A92" s="20"/>
    </row>
    <row r="93" spans="1:1" ht="13.5" customHeight="1" x14ac:dyDescent="0.25">
      <c r="A93" s="20"/>
    </row>
    <row r="94" spans="1:1" ht="13.5" customHeight="1" x14ac:dyDescent="0.25">
      <c r="A94" s="20"/>
    </row>
    <row r="95" spans="1:1" ht="13.5" customHeight="1" x14ac:dyDescent="0.25">
      <c r="A95" s="20"/>
    </row>
    <row r="96" spans="1:1" ht="13.5" customHeight="1" x14ac:dyDescent="0.25">
      <c r="A96" s="20"/>
    </row>
    <row r="97" spans="1:1" ht="13.5" customHeight="1" x14ac:dyDescent="0.25">
      <c r="A97" s="20"/>
    </row>
    <row r="98" spans="1:1" ht="13.5" customHeight="1" x14ac:dyDescent="0.25">
      <c r="A98" s="20"/>
    </row>
    <row r="99" spans="1:1" ht="13.5" customHeight="1" x14ac:dyDescent="0.25">
      <c r="A99" s="20"/>
    </row>
    <row r="100" spans="1:1" ht="13.5" customHeight="1" x14ac:dyDescent="0.25">
      <c r="A100" s="20"/>
    </row>
    <row r="101" spans="1:1" ht="13.5" customHeight="1" x14ac:dyDescent="0.25">
      <c r="A101" s="20"/>
    </row>
    <row r="102" spans="1:1" ht="13.5" customHeight="1" x14ac:dyDescent="0.25">
      <c r="A102" s="20"/>
    </row>
    <row r="103" spans="1:1" ht="13.5" customHeight="1" x14ac:dyDescent="0.25">
      <c r="A103" s="20"/>
    </row>
    <row r="104" spans="1:1" ht="13.5" customHeight="1" x14ac:dyDescent="0.25">
      <c r="A104" s="20"/>
    </row>
    <row r="105" spans="1:1" ht="13.5" customHeight="1" x14ac:dyDescent="0.25">
      <c r="A105" s="20"/>
    </row>
    <row r="106" spans="1:1" ht="13.5" customHeight="1" x14ac:dyDescent="0.25">
      <c r="A106" s="20"/>
    </row>
    <row r="107" spans="1:1" ht="13.5" customHeight="1" x14ac:dyDescent="0.25">
      <c r="A107" s="20"/>
    </row>
    <row r="108" spans="1:1" ht="13.5" customHeight="1" x14ac:dyDescent="0.25">
      <c r="A108" s="20"/>
    </row>
    <row r="109" spans="1:1" ht="13.5" customHeight="1" x14ac:dyDescent="0.25">
      <c r="A109" s="20"/>
    </row>
    <row r="110" spans="1:1" ht="13.5" customHeight="1" x14ac:dyDescent="0.25">
      <c r="A110" s="20"/>
    </row>
    <row r="111" spans="1:1" ht="13.5" customHeight="1" x14ac:dyDescent="0.25">
      <c r="A111" s="20"/>
    </row>
    <row r="112" spans="1:1" ht="13.5" customHeight="1" x14ac:dyDescent="0.25">
      <c r="A112" s="20"/>
    </row>
    <row r="113" spans="1:1" ht="13.5" customHeight="1" x14ac:dyDescent="0.25">
      <c r="A113" s="20"/>
    </row>
    <row r="114" spans="1:1" ht="13.5" customHeight="1" x14ac:dyDescent="0.25">
      <c r="A114" s="20"/>
    </row>
    <row r="115" spans="1:1" ht="13.5" customHeight="1" x14ac:dyDescent="0.25">
      <c r="A115" s="20"/>
    </row>
    <row r="116" spans="1:1" ht="13.5" customHeight="1" x14ac:dyDescent="0.25">
      <c r="A116" s="20"/>
    </row>
    <row r="117" spans="1:1" ht="13.5" customHeight="1" x14ac:dyDescent="0.25">
      <c r="A117" s="20"/>
    </row>
    <row r="118" spans="1:1" ht="13.5" customHeight="1" x14ac:dyDescent="0.25">
      <c r="A118" s="20"/>
    </row>
    <row r="119" spans="1:1" ht="13.5" customHeight="1" x14ac:dyDescent="0.25">
      <c r="A119" s="20"/>
    </row>
    <row r="120" spans="1:1" ht="13.5" customHeight="1" x14ac:dyDescent="0.25">
      <c r="A120" s="20"/>
    </row>
    <row r="121" spans="1:1" ht="13.5" customHeight="1" x14ac:dyDescent="0.25">
      <c r="A121" s="20"/>
    </row>
    <row r="122" spans="1:1" ht="13.5" customHeight="1" x14ac:dyDescent="0.25">
      <c r="A122" s="20"/>
    </row>
    <row r="123" spans="1:1" ht="13.5" customHeight="1" x14ac:dyDescent="0.25">
      <c r="A123" s="20"/>
    </row>
    <row r="124" spans="1:1" ht="13.5" customHeight="1" x14ac:dyDescent="0.25">
      <c r="A124" s="20"/>
    </row>
    <row r="125" spans="1:1" ht="13.5" customHeight="1" x14ac:dyDescent="0.25">
      <c r="A125" s="20"/>
    </row>
    <row r="126" spans="1:1" ht="13.5" customHeight="1" x14ac:dyDescent="0.25">
      <c r="A126" s="20"/>
    </row>
    <row r="127" spans="1:1" ht="13.5" customHeight="1" x14ac:dyDescent="0.25">
      <c r="A127" s="20"/>
    </row>
    <row r="128" spans="1:1" ht="13.5" customHeight="1" x14ac:dyDescent="0.25">
      <c r="A128" s="20"/>
    </row>
    <row r="129" spans="1:1" ht="13.5" customHeight="1" x14ac:dyDescent="0.25">
      <c r="A129" s="20"/>
    </row>
    <row r="130" spans="1:1" ht="13.5" customHeight="1" x14ac:dyDescent="0.25">
      <c r="A130" s="20"/>
    </row>
    <row r="131" spans="1:1" ht="13.5" customHeight="1" x14ac:dyDescent="0.25">
      <c r="A131" s="20"/>
    </row>
    <row r="132" spans="1:1" ht="13.5" customHeight="1" x14ac:dyDescent="0.25">
      <c r="A132" s="20"/>
    </row>
    <row r="133" spans="1:1" ht="13.5" customHeight="1" x14ac:dyDescent="0.25">
      <c r="A133" s="20"/>
    </row>
    <row r="134" spans="1:1" ht="13.5" customHeight="1" x14ac:dyDescent="0.25">
      <c r="A134" s="20"/>
    </row>
    <row r="135" spans="1:1" ht="13.5" customHeight="1" x14ac:dyDescent="0.25">
      <c r="A135" s="20"/>
    </row>
    <row r="136" spans="1:1" ht="13.5" customHeight="1" x14ac:dyDescent="0.25">
      <c r="A136" s="20"/>
    </row>
    <row r="137" spans="1:1" ht="13.5" customHeight="1" x14ac:dyDescent="0.25">
      <c r="A137" s="20"/>
    </row>
    <row r="138" spans="1:1" ht="13.5" customHeight="1" x14ac:dyDescent="0.25">
      <c r="A138" s="20"/>
    </row>
    <row r="139" spans="1:1" ht="13.5" customHeight="1" x14ac:dyDescent="0.25">
      <c r="A139" s="20"/>
    </row>
    <row r="140" spans="1:1" ht="13.5" customHeight="1" x14ac:dyDescent="0.25">
      <c r="A140" s="20"/>
    </row>
    <row r="141" spans="1:1" ht="13.5" customHeight="1" x14ac:dyDescent="0.25">
      <c r="A141" s="20"/>
    </row>
    <row r="142" spans="1:1" ht="13.5" customHeight="1" x14ac:dyDescent="0.25">
      <c r="A142" s="20"/>
    </row>
    <row r="143" spans="1:1" ht="13.5" customHeight="1" x14ac:dyDescent="0.25">
      <c r="A143" s="20"/>
    </row>
    <row r="144" spans="1:1" ht="13.5" customHeight="1" x14ac:dyDescent="0.25">
      <c r="A144" s="20"/>
    </row>
    <row r="145" spans="1:1" ht="13.5" customHeight="1" x14ac:dyDescent="0.25">
      <c r="A145" s="20"/>
    </row>
    <row r="146" spans="1:1" ht="13.5" customHeight="1" x14ac:dyDescent="0.25">
      <c r="A146" s="20"/>
    </row>
    <row r="147" spans="1:1" ht="13.5" customHeight="1" x14ac:dyDescent="0.25">
      <c r="A147" s="20"/>
    </row>
    <row r="148" spans="1:1" ht="13.5" customHeight="1" x14ac:dyDescent="0.25">
      <c r="A148" s="20"/>
    </row>
    <row r="149" spans="1:1" ht="13.5" customHeight="1" x14ac:dyDescent="0.25">
      <c r="A149" s="20"/>
    </row>
    <row r="150" spans="1:1" ht="13.5" customHeight="1" x14ac:dyDescent="0.25">
      <c r="A150" s="20"/>
    </row>
    <row r="151" spans="1:1" ht="13.5" customHeight="1" x14ac:dyDescent="0.25">
      <c r="A151" s="20"/>
    </row>
    <row r="152" spans="1:1" ht="13.5" customHeight="1" x14ac:dyDescent="0.25">
      <c r="A152" s="20"/>
    </row>
    <row r="153" spans="1:1" ht="13.5" customHeight="1" x14ac:dyDescent="0.25">
      <c r="A153" s="20"/>
    </row>
    <row r="154" spans="1:1" ht="13.5" customHeight="1" x14ac:dyDescent="0.25">
      <c r="A154" s="20"/>
    </row>
    <row r="155" spans="1:1" ht="13.5" customHeight="1" x14ac:dyDescent="0.25">
      <c r="A155" s="20"/>
    </row>
    <row r="156" spans="1:1" ht="13.5" customHeight="1" x14ac:dyDescent="0.25">
      <c r="A156" s="20"/>
    </row>
    <row r="157" spans="1:1" ht="13.5" customHeight="1" x14ac:dyDescent="0.25">
      <c r="A157" s="20"/>
    </row>
    <row r="158" spans="1:1" ht="13.5" customHeight="1" x14ac:dyDescent="0.25">
      <c r="A158" s="20"/>
    </row>
    <row r="159" spans="1:1" ht="13.5" customHeight="1" x14ac:dyDescent="0.25">
      <c r="A159" s="20"/>
    </row>
    <row r="160" spans="1:1" ht="13.5" customHeight="1" x14ac:dyDescent="0.25">
      <c r="A160" s="20"/>
    </row>
    <row r="161" spans="1:1" ht="13.5" customHeight="1" x14ac:dyDescent="0.25">
      <c r="A161" s="20"/>
    </row>
    <row r="162" spans="1:1" ht="13.5" customHeight="1" x14ac:dyDescent="0.25">
      <c r="A162" s="20"/>
    </row>
    <row r="163" spans="1:1" ht="13.5" customHeight="1" x14ac:dyDescent="0.25">
      <c r="A163" s="20"/>
    </row>
    <row r="164" spans="1:1" ht="13.5" customHeight="1" x14ac:dyDescent="0.25">
      <c r="A164" s="20"/>
    </row>
    <row r="165" spans="1:1" ht="13.5" customHeight="1" x14ac:dyDescent="0.25">
      <c r="A165" s="20"/>
    </row>
    <row r="166" spans="1:1" ht="13.5" customHeight="1" x14ac:dyDescent="0.25">
      <c r="A166" s="20"/>
    </row>
    <row r="167" spans="1:1" ht="13.5" customHeight="1" x14ac:dyDescent="0.25">
      <c r="A167" s="20"/>
    </row>
    <row r="168" spans="1:1" ht="13.5" customHeight="1" x14ac:dyDescent="0.25">
      <c r="A168" s="20"/>
    </row>
    <row r="169" spans="1:1" ht="13.5" customHeight="1" x14ac:dyDescent="0.25">
      <c r="A169" s="20"/>
    </row>
    <row r="170" spans="1:1" ht="13.5" customHeight="1" x14ac:dyDescent="0.25">
      <c r="A170" s="20"/>
    </row>
    <row r="171" spans="1:1" ht="13.5" customHeight="1" x14ac:dyDescent="0.25">
      <c r="A171" s="20"/>
    </row>
    <row r="172" spans="1:1" ht="13.5" customHeight="1" x14ac:dyDescent="0.25">
      <c r="A172" s="20"/>
    </row>
    <row r="173" spans="1:1" ht="13.5" customHeight="1" x14ac:dyDescent="0.25">
      <c r="A173" s="20"/>
    </row>
    <row r="174" spans="1:1" ht="13.5" customHeight="1" x14ac:dyDescent="0.25">
      <c r="A174" s="20"/>
    </row>
    <row r="175" spans="1:1" ht="13.5" customHeight="1" x14ac:dyDescent="0.25">
      <c r="A175" s="20"/>
    </row>
    <row r="176" spans="1:1" ht="13.5" customHeight="1" x14ac:dyDescent="0.25">
      <c r="A176" s="20"/>
    </row>
    <row r="177" spans="1:1" ht="13.5" customHeight="1" x14ac:dyDescent="0.25">
      <c r="A177" s="20"/>
    </row>
    <row r="178" spans="1:1" ht="13.5" customHeight="1" x14ac:dyDescent="0.25">
      <c r="A178" s="20"/>
    </row>
    <row r="179" spans="1:1" ht="13.5" customHeight="1" x14ac:dyDescent="0.25">
      <c r="A179" s="20"/>
    </row>
    <row r="180" spans="1:1" ht="13.5" customHeight="1" x14ac:dyDescent="0.25">
      <c r="A180" s="20"/>
    </row>
    <row r="181" spans="1:1" ht="13.5" customHeight="1" x14ac:dyDescent="0.25">
      <c r="A181" s="20"/>
    </row>
    <row r="182" spans="1:1" ht="13.5" customHeight="1" x14ac:dyDescent="0.25">
      <c r="A182" s="20"/>
    </row>
    <row r="183" spans="1:1" ht="13.5" customHeight="1" x14ac:dyDescent="0.25">
      <c r="A183" s="20"/>
    </row>
    <row r="184" spans="1:1" ht="13.5" customHeight="1" x14ac:dyDescent="0.25">
      <c r="A184" s="20"/>
    </row>
    <row r="185" spans="1:1" ht="13.5" customHeight="1" x14ac:dyDescent="0.25">
      <c r="A185" s="20"/>
    </row>
    <row r="186" spans="1:1" ht="13.5" customHeight="1" x14ac:dyDescent="0.25">
      <c r="A186" s="20"/>
    </row>
    <row r="187" spans="1:1" ht="13.5" customHeight="1" x14ac:dyDescent="0.25">
      <c r="A187" s="20"/>
    </row>
    <row r="188" spans="1:1" ht="13.5" customHeight="1" x14ac:dyDescent="0.25">
      <c r="A188" s="20"/>
    </row>
    <row r="189" spans="1:1" ht="13.5" customHeight="1" x14ac:dyDescent="0.25">
      <c r="A189" s="20"/>
    </row>
    <row r="190" spans="1:1" ht="13.5" customHeight="1" x14ac:dyDescent="0.25">
      <c r="A190" s="20"/>
    </row>
    <row r="191" spans="1:1" ht="13.5" customHeight="1" x14ac:dyDescent="0.25">
      <c r="A191" s="20"/>
    </row>
    <row r="192" spans="1:1" ht="13.5" customHeight="1" x14ac:dyDescent="0.25">
      <c r="A192" s="20"/>
    </row>
    <row r="193" spans="1:1" ht="13.5" customHeight="1" x14ac:dyDescent="0.25">
      <c r="A193" s="20"/>
    </row>
    <row r="194" spans="1:1" ht="13.5" customHeight="1" x14ac:dyDescent="0.25">
      <c r="A194" s="20"/>
    </row>
    <row r="195" spans="1:1" ht="13.5" customHeight="1" x14ac:dyDescent="0.25">
      <c r="A195" s="20"/>
    </row>
    <row r="196" spans="1:1" ht="13.5" customHeight="1" x14ac:dyDescent="0.25">
      <c r="A196" s="20"/>
    </row>
    <row r="197" spans="1:1" ht="13.5" customHeight="1" x14ac:dyDescent="0.25">
      <c r="A197" s="20"/>
    </row>
    <row r="198" spans="1:1" ht="13.5" customHeight="1" x14ac:dyDescent="0.25">
      <c r="A198" s="20"/>
    </row>
    <row r="199" spans="1:1" ht="13.5" customHeight="1" x14ac:dyDescent="0.25">
      <c r="A199" s="20"/>
    </row>
    <row r="200" spans="1:1" ht="13.5" customHeight="1" x14ac:dyDescent="0.25">
      <c r="A200" s="20"/>
    </row>
    <row r="201" spans="1:1" ht="13.5" customHeight="1" x14ac:dyDescent="0.25">
      <c r="A201" s="20"/>
    </row>
    <row r="202" spans="1:1" ht="13.5" customHeight="1" x14ac:dyDescent="0.25">
      <c r="A202" s="20"/>
    </row>
    <row r="203" spans="1:1" ht="13.5" customHeight="1" x14ac:dyDescent="0.25">
      <c r="A203" s="20"/>
    </row>
    <row r="204" spans="1:1" ht="13.5" customHeight="1" x14ac:dyDescent="0.25">
      <c r="A204" s="20"/>
    </row>
    <row r="205" spans="1:1" ht="13.5" customHeight="1" x14ac:dyDescent="0.25">
      <c r="A205" s="20"/>
    </row>
    <row r="206" spans="1:1" ht="13.5" customHeight="1" x14ac:dyDescent="0.25">
      <c r="A206" s="20"/>
    </row>
    <row r="207" spans="1:1" ht="13.5" customHeight="1" x14ac:dyDescent="0.25">
      <c r="A207" s="20"/>
    </row>
    <row r="208" spans="1:1" ht="13.5" customHeight="1" x14ac:dyDescent="0.25">
      <c r="A208" s="20"/>
    </row>
    <row r="209" spans="1:1" ht="13.5" customHeight="1" x14ac:dyDescent="0.25">
      <c r="A209" s="20"/>
    </row>
    <row r="210" spans="1:1" ht="13.5" customHeight="1" x14ac:dyDescent="0.25">
      <c r="A210" s="20"/>
    </row>
    <row r="211" spans="1:1" ht="13.5" customHeight="1" x14ac:dyDescent="0.25">
      <c r="A211" s="20"/>
    </row>
    <row r="212" spans="1:1" ht="13.5" customHeight="1" x14ac:dyDescent="0.25">
      <c r="A212" s="20"/>
    </row>
    <row r="213" spans="1:1" ht="13.5" customHeight="1" x14ac:dyDescent="0.25">
      <c r="A213" s="20"/>
    </row>
    <row r="214" spans="1:1" ht="13.5" customHeight="1" x14ac:dyDescent="0.25">
      <c r="A214" s="20"/>
    </row>
    <row r="215" spans="1:1" ht="13.5" customHeight="1" x14ac:dyDescent="0.25">
      <c r="A215" s="20"/>
    </row>
    <row r="216" spans="1:1" ht="13.5" customHeight="1" x14ac:dyDescent="0.25">
      <c r="A216" s="20"/>
    </row>
    <row r="217" spans="1:1" ht="13.5" customHeight="1" x14ac:dyDescent="0.25">
      <c r="A217" s="20"/>
    </row>
    <row r="218" spans="1:1" ht="13.5" customHeight="1" x14ac:dyDescent="0.25">
      <c r="A218" s="20"/>
    </row>
    <row r="219" spans="1:1" ht="13.5" customHeight="1" x14ac:dyDescent="0.25">
      <c r="A219" s="20"/>
    </row>
    <row r="220" spans="1:1" ht="13.5" customHeight="1" x14ac:dyDescent="0.25">
      <c r="A220" s="20"/>
    </row>
    <row r="221" spans="1:1" ht="13.5" customHeight="1" x14ac:dyDescent="0.25">
      <c r="A221" s="20"/>
    </row>
    <row r="222" spans="1:1" ht="13.5" customHeight="1" x14ac:dyDescent="0.25">
      <c r="A222" s="20"/>
    </row>
    <row r="223" spans="1:1" ht="13.5" customHeight="1" x14ac:dyDescent="0.25">
      <c r="A223" s="20"/>
    </row>
    <row r="224" spans="1:1" ht="13.5" customHeight="1" x14ac:dyDescent="0.25">
      <c r="A224" s="20"/>
    </row>
    <row r="225" spans="1:1" ht="13.5" customHeight="1" x14ac:dyDescent="0.25">
      <c r="A225" s="20"/>
    </row>
    <row r="226" spans="1:1" ht="13.5" customHeight="1" x14ac:dyDescent="0.25">
      <c r="A226" s="20"/>
    </row>
    <row r="227" spans="1:1" ht="13.5" customHeight="1" x14ac:dyDescent="0.25">
      <c r="A227" s="20"/>
    </row>
  </sheetData>
  <mergeCells count="2">
    <mergeCell ref="B2:F2"/>
    <mergeCell ref="B3:F3"/>
  </mergeCells>
  <hyperlinks>
    <hyperlink ref="B6" location="'1.1'!A1" display="Gráfico 1.1 / Chart 1.1" xr:uid="{BBB566C1-6600-40CD-882B-1565C7FD6E92}"/>
    <hyperlink ref="B7" location="'1.2'!A1" display="Gráfico 1.2 / Chart 1.2" xr:uid="{E73A4C24-23C0-4C04-A302-C7461C0FE052}"/>
    <hyperlink ref="B8" location="'1.3'!A1" display="Gráfico 1.3 / Chart 1.3" xr:uid="{64380069-B1EE-4337-819C-AD7C5D27EDD2}"/>
    <hyperlink ref="B9" location="'Tabla 1.1'!A1" display="Tabla 1.1 / Table 1.1" xr:uid="{AA18370C-8AFF-4D3E-AB03-52B12C06A0ED}"/>
    <hyperlink ref="B10" location="'2.1'!A1" display="Gráfico 2.1 / Chart 2.1" xr:uid="{285A23C9-AD96-43C7-A030-2D3063A264B5}"/>
    <hyperlink ref="B11" location="'2.2'!A1" display="Gráfico 2.2 / Chart 2.2" xr:uid="{881D8D92-1A20-416A-850F-06D219C29960}"/>
    <hyperlink ref="B14" location="'Tabla 2.1'!A1" display="Tabla 2.1 / Table 2.1" xr:uid="{2EE751CE-31E4-40A8-8E9D-12F0DEB691BB}"/>
    <hyperlink ref="B12" location="'2.3'!A1" display="Gráfico 2.3 / Chart 2.3" xr:uid="{5D3D6676-998D-498C-9CE0-FF0E4AE8DE09}"/>
    <hyperlink ref="B15" location="'3.1.1'!A1" display="Gráfico 3.1.1 / Chart 3.1.1" xr:uid="{B23B16C2-4449-4D7A-B291-A3D42DAB5731}"/>
    <hyperlink ref="B16" location="'Tabla 3.1.2'!A1" display="Gráfico 3.1.2 / Chart 3.1.2" xr:uid="{C20156F7-2E4E-401B-A16C-2E6EB8FB1C4A}"/>
    <hyperlink ref="B17" location="'Tabla 3.1.1'!A1" display="Tabla 3.1.1 / Table 3.1.1" xr:uid="{F481A01F-14D3-41FE-941A-1127E9A33794}"/>
    <hyperlink ref="B18" location="'Tabla 3.1.2'!A1" display="Tabla 3.1.2 / Table 3.1.2" xr:uid="{F4CEF8D5-8357-4C01-B308-81F3FD442D33}"/>
    <hyperlink ref="B19" location="'3.1.3'!A1" display="Gráfico 3.1.3 / Chart 3.1.3" xr:uid="{E111072F-461D-4C40-A608-4875920F4068}"/>
    <hyperlink ref="B20" location="'3.1.4'!A1" display="Gráfico 3.1.4 / Chart 3.1.4" xr:uid="{92AC33ED-4EB2-4EBE-BD45-8E863012BD4C}"/>
    <hyperlink ref="B45" location="'Tabla A1.1'!A1" display="Tabla A1.1 / Table A1.1" xr:uid="{513CF37F-2730-4D4A-8EBB-F9EC090707FC}"/>
    <hyperlink ref="B23" location="'Tabla 3.2.1'!A1" display="Tabla 3.2.1 / Table 3.2.1" xr:uid="{751D03E2-6CF5-4339-87ED-D019FCE788BB}"/>
    <hyperlink ref="B22" location="'3.2.1'!A1" display="Gráfico 3.2.1 / Chart 3.2.1" xr:uid="{0EDFD333-12B3-4AAE-AEB9-81E909E2D00F}"/>
    <hyperlink ref="B24" location="'3.2.2'!A1" display="Gráfico 3.2.2 / Chart 3.2.2" xr:uid="{9331B83B-FC86-402F-A508-E92F730A3C06}"/>
    <hyperlink ref="B25" location="'3.2.3'!A1" display="Gráfico 3.2.3 / Chart 3.2.3" xr:uid="{3476A716-74A1-407E-B46C-3B83922A6317}"/>
    <hyperlink ref="B26" location="'3.2.4'!A1" display="Gráfico 3.2.4 / Chart 3.2.4" xr:uid="{8E38EE8B-D4C8-477D-9B6F-0B241CBC6890}"/>
    <hyperlink ref="B27" location="'3.2.5'!A1" display="Gráfico 3.2.5 / Chart 3.2.5" xr:uid="{1A4063F0-37B5-4208-8B81-653051E1F9EF}"/>
    <hyperlink ref="B28" location="'3.2.6'!A1" display="Gráfico 3.2.6 / Chart 3.2.6" xr:uid="{C5EAE8A0-AD45-4582-BBD9-AD620EDCFEF7}"/>
    <hyperlink ref="B29" location="'3.2.7'!A1" display="Gráfico 3.2.7 / Chart 3.2.7" xr:uid="{BAF16EED-1042-4E8C-BEA3-1DE77E34FFE5}"/>
    <hyperlink ref="B30" location="'4.1.1'!A1" display="Gráfico 4.1.1 / Chart 4.1.1" xr:uid="{D09D990C-7C7E-4C1B-AC31-B789EAA95057}"/>
    <hyperlink ref="B31" location="'4.1.2'!A1" display="Gráfico 4.1.2 / Chart 4.1.2" xr:uid="{B974B0F1-DC9C-4504-A1CD-F629E69B901A}"/>
    <hyperlink ref="B32" location="'4.1.3'!A1" display="Gráfico 4.1.3 / Chart 4.1.3" xr:uid="{97B1CFFC-8B58-4623-A1E8-0DBBF4DE6B28}"/>
    <hyperlink ref="B34" location="'4.1.5'!A1" display="Gráfico 4.1.5 / Chart 4.1.5" xr:uid="{5C73E3CE-F3E1-4497-93B5-AB4816AA3785}"/>
    <hyperlink ref="B36" location="'4.1.7'!A1" display="Gráfico 4.1.7 / Chart 4.1.7" xr:uid="{EDA12988-EC7D-477B-A91F-66176B7E8801}"/>
    <hyperlink ref="B33" location="'4.1.4'!A1" display="Gráfico 4.1.4 / Chart 4.1.4" xr:uid="{9DA2DCE7-C63F-4438-BBE3-6231FAEA7162}"/>
    <hyperlink ref="B35" location="'4.1.6'!A1" display="Gráfico 4.1.6 / Chart 4.1.6" xr:uid="{7EC9DDC9-9F60-440B-9295-B1EF3EFE4257}"/>
    <hyperlink ref="B37" location="'4.1.8'!A1" display="Gráfico 4.1.8 / Chart 4.1.8" xr:uid="{BCF53909-5A1C-486E-862E-E1F0AEEDE7B7}"/>
    <hyperlink ref="B13" location="'2.4'!A1" display="Gráfico 2.4 / Chart 2.4" xr:uid="{B77C80C6-AFED-4B2F-BC62-7BA01BFAB099}"/>
    <hyperlink ref="B21" location="'3.1.5'!A1" display="Gráfico 3.1.5 | Chart 3.1.5" xr:uid="{336280A7-FB31-4EEB-996E-F35B9A831463}"/>
    <hyperlink ref="B38" location="'4.2.1'!A1" display="Gráfico 4.2.1 / Chart 4.2.1" xr:uid="{A3C9D7C9-C1C6-4A97-922A-C62BBF4B2736}"/>
    <hyperlink ref="B39" location="'4.2.2'!A1" display="Gráfico 4.2.2 / Chart 4.2.2" xr:uid="{5DC4E4EC-2F5E-4AC0-98FB-F0E2F1ACA796}"/>
    <hyperlink ref="B40" location="'4.2.3'!A1" display="Gráfico 4.2.3 / Chart 4.2.3" xr:uid="{9225DD1F-A941-4EAB-B3E6-2B26235EC511}"/>
    <hyperlink ref="B41" location="'4.2.4'!A1" display="Gráfico 4.2.4 / Chart 4.2.4" xr:uid="{61F9F695-D1AB-4598-ACDB-B67BB69FC020}"/>
    <hyperlink ref="B42" location="'4.2.5'!A1" display="Gráfico 4.2.5 / Chart 4.2.5" xr:uid="{4A006BBD-25B3-451C-BFBA-6E38D778395F}"/>
    <hyperlink ref="B43" location="A1.1!A1" display="Gráfico A1.1 / Chart A1.1" xr:uid="{674F88D0-9F1E-4D63-A9F7-2063DB772949}"/>
    <hyperlink ref="B44" location="A1.2!A1" display="Gráfico A1.2 / Chart A1.2" xr:uid="{7119D25B-A38E-45F8-807B-33B010041942}"/>
    <hyperlink ref="B46" location="A1.3!A1" display="Gráfico A1.3 / Chart A1.3" xr:uid="{DD1D3AEE-F63E-42AC-9071-95EB9F0BAD06}"/>
    <hyperlink ref="B47" location="A1.4!A1" display="Gráfico A1.4 / Chart A1.4" xr:uid="{0DCBB84D-190A-484D-9717-40A3B070F56F}"/>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C45E-722F-4074-A3D1-41B4D05663ED}">
  <dimension ref="A2:G30"/>
  <sheetViews>
    <sheetView zoomScaleNormal="100" workbookViewId="0">
      <pane ySplit="6" topLeftCell="A8" activePane="bottomLeft" state="frozen"/>
      <selection pane="bottomLeft" activeCell="K20" sqref="K20"/>
    </sheetView>
  </sheetViews>
  <sheetFormatPr baseColWidth="10" defaultColWidth="11.28515625" defaultRowHeight="13.5" customHeight="1" x14ac:dyDescent="0.25"/>
  <cols>
    <col min="1" max="1" width="5.28515625" style="1" customWidth="1"/>
    <col min="2" max="2" width="79.140625" style="1" customWidth="1"/>
    <col min="3" max="5" width="9.5703125" style="1" customWidth="1"/>
    <col min="6" max="7" width="12.7109375" style="1" customWidth="1"/>
    <col min="8" max="16384" width="11.28515625" style="1"/>
  </cols>
  <sheetData>
    <row r="2" spans="1:7" s="2" customFormat="1" ht="15" customHeight="1" x14ac:dyDescent="0.25">
      <c r="B2" s="3" t="s">
        <v>170</v>
      </c>
    </row>
    <row r="3" spans="1:7" s="2" customFormat="1" ht="15" customHeight="1" x14ac:dyDescent="0.25">
      <c r="B3" s="3" t="s">
        <v>171</v>
      </c>
    </row>
    <row r="4" spans="1:7" ht="13.5" customHeight="1" x14ac:dyDescent="0.25">
      <c r="B4" s="16"/>
    </row>
    <row r="5" spans="1:7" s="2" customFormat="1" ht="25.5" customHeight="1" x14ac:dyDescent="0.25">
      <c r="A5" s="17"/>
      <c r="B5" s="298" t="s">
        <v>287</v>
      </c>
      <c r="C5" s="298"/>
      <c r="D5" s="298"/>
      <c r="E5" s="298"/>
    </row>
    <row r="6" spans="1:7" ht="60.75" customHeight="1" x14ac:dyDescent="0.25">
      <c r="B6" s="5" t="s">
        <v>187</v>
      </c>
      <c r="C6" s="123" t="s">
        <v>46</v>
      </c>
      <c r="D6" s="123" t="s">
        <v>48</v>
      </c>
      <c r="E6" s="123" t="s">
        <v>248</v>
      </c>
      <c r="F6" s="130" t="s">
        <v>252</v>
      </c>
      <c r="G6" s="131" t="s">
        <v>253</v>
      </c>
    </row>
    <row r="7" spans="1:7" ht="25.5" customHeight="1" x14ac:dyDescent="0.25">
      <c r="B7" s="96" t="s">
        <v>250</v>
      </c>
      <c r="C7" s="125">
        <v>31</v>
      </c>
      <c r="D7" s="125">
        <v>27</v>
      </c>
      <c r="E7" s="125">
        <v>34.1</v>
      </c>
      <c r="F7" s="125">
        <v>26.296296296296305</v>
      </c>
      <c r="G7" s="125">
        <v>10.000000000000009</v>
      </c>
    </row>
    <row r="8" spans="1:7" ht="25.5" customHeight="1" x14ac:dyDescent="0.25">
      <c r="B8" s="274" t="s">
        <v>254</v>
      </c>
      <c r="C8" s="124">
        <v>30.3</v>
      </c>
      <c r="D8" s="124">
        <v>26.5</v>
      </c>
      <c r="E8" s="124">
        <v>33.5</v>
      </c>
      <c r="F8" s="124">
        <v>26.415094339622634</v>
      </c>
      <c r="G8" s="124">
        <v>10.6</v>
      </c>
    </row>
    <row r="9" spans="1:7" ht="25.5" customHeight="1" x14ac:dyDescent="0.25">
      <c r="B9" s="276" t="s">
        <v>164</v>
      </c>
      <c r="C9" s="125">
        <v>15.8</v>
      </c>
      <c r="D9" s="125">
        <v>16.600000000000001</v>
      </c>
      <c r="E9" s="125">
        <v>14.9</v>
      </c>
      <c r="F9" s="125">
        <v>-10.240963855421692</v>
      </c>
      <c r="G9" s="125">
        <v>-5.7</v>
      </c>
    </row>
    <row r="10" spans="1:7" ht="25.5" customHeight="1" x14ac:dyDescent="0.25">
      <c r="B10" s="274" t="s">
        <v>165</v>
      </c>
      <c r="C10" s="124">
        <v>14.6</v>
      </c>
      <c r="D10" s="124">
        <v>9.9</v>
      </c>
      <c r="E10" s="124">
        <v>18.600000000000001</v>
      </c>
      <c r="F10" s="124">
        <v>87.87878787878789</v>
      </c>
      <c r="G10" s="124">
        <v>27.4</v>
      </c>
    </row>
    <row r="11" spans="1:7" ht="25.5" customHeight="1" x14ac:dyDescent="0.25">
      <c r="B11" s="275" t="s">
        <v>184</v>
      </c>
      <c r="C11" s="156">
        <v>0.7</v>
      </c>
      <c r="D11" s="156">
        <v>0.5</v>
      </c>
      <c r="E11" s="156">
        <v>0.6</v>
      </c>
      <c r="F11" s="156">
        <v>19.999999999999996</v>
      </c>
      <c r="G11" s="156">
        <v>-14.3</v>
      </c>
    </row>
    <row r="12" spans="1:7" ht="25.5" customHeight="1" x14ac:dyDescent="0.25">
      <c r="B12" s="95" t="s">
        <v>251</v>
      </c>
      <c r="C12" s="124">
        <v>4.5999999999999996</v>
      </c>
      <c r="D12" s="124">
        <v>6.5</v>
      </c>
      <c r="E12" s="124">
        <v>9.1999999999999993</v>
      </c>
      <c r="F12" s="124">
        <v>43.07692307692308</v>
      </c>
      <c r="G12" s="124">
        <v>102.2</v>
      </c>
    </row>
    <row r="13" spans="1:7" ht="25.5" customHeight="1" x14ac:dyDescent="0.25">
      <c r="A13" s="2"/>
      <c r="B13" s="276" t="s">
        <v>166</v>
      </c>
      <c r="C13" s="125">
        <v>4.5999999999999996</v>
      </c>
      <c r="D13" s="125">
        <v>6.5</v>
      </c>
      <c r="E13" s="125">
        <v>9.1999999999999993</v>
      </c>
      <c r="F13" s="125">
        <v>43.07692307692308</v>
      </c>
      <c r="G13" s="125">
        <v>102.2</v>
      </c>
    </row>
    <row r="14" spans="1:7" ht="25.5" customHeight="1" x14ac:dyDescent="0.25">
      <c r="A14" s="2"/>
      <c r="B14" s="274" t="s">
        <v>164</v>
      </c>
      <c r="C14" s="124">
        <v>4.5999999999999996</v>
      </c>
      <c r="D14" s="124">
        <v>6.5</v>
      </c>
      <c r="E14" s="124">
        <v>9.1</v>
      </c>
      <c r="F14" s="124">
        <v>39.999999999999993</v>
      </c>
      <c r="G14" s="124">
        <v>97.8</v>
      </c>
    </row>
    <row r="15" spans="1:7" ht="25.5" customHeight="1" x14ac:dyDescent="0.25">
      <c r="A15" s="2"/>
      <c r="B15" s="275" t="s">
        <v>165</v>
      </c>
      <c r="C15" s="156">
        <v>0</v>
      </c>
      <c r="D15" s="156">
        <v>0</v>
      </c>
      <c r="E15" s="156">
        <v>0.1</v>
      </c>
      <c r="F15" s="156" t="s">
        <v>257</v>
      </c>
      <c r="G15" s="156" t="s">
        <v>257</v>
      </c>
    </row>
    <row r="16" spans="1:7" ht="25.5" customHeight="1" x14ac:dyDescent="0.25">
      <c r="A16" s="2"/>
      <c r="B16" s="95" t="s">
        <v>249</v>
      </c>
      <c r="C16" s="124">
        <v>20.7</v>
      </c>
      <c r="D16" s="124">
        <v>15.4</v>
      </c>
      <c r="E16" s="124">
        <v>16.2</v>
      </c>
      <c r="F16" s="124">
        <v>5.1948051948051965</v>
      </c>
      <c r="G16" s="124">
        <v>-21.739130434782606</v>
      </c>
    </row>
    <row r="17" spans="1:7" ht="25.5" customHeight="1" x14ac:dyDescent="0.25">
      <c r="A17" s="2"/>
      <c r="B17" s="96" t="s">
        <v>167</v>
      </c>
      <c r="C17" s="125">
        <v>17.3</v>
      </c>
      <c r="D17" s="125">
        <v>11.3</v>
      </c>
      <c r="E17" s="125">
        <v>12.1</v>
      </c>
      <c r="F17" s="125">
        <v>7.0796460176991038</v>
      </c>
      <c r="G17" s="125">
        <v>-30.1</v>
      </c>
    </row>
    <row r="18" spans="1:7" ht="25.5" customHeight="1" x14ac:dyDescent="0.25">
      <c r="A18" s="2"/>
      <c r="B18" s="274" t="s">
        <v>164</v>
      </c>
      <c r="C18" s="124">
        <v>14.500000000000002</v>
      </c>
      <c r="D18" s="124">
        <v>9.5</v>
      </c>
      <c r="E18" s="124">
        <v>9.9999999999999982</v>
      </c>
      <c r="F18" s="124">
        <v>5.2631578947368141</v>
      </c>
      <c r="G18" s="124">
        <v>-31.034482758620708</v>
      </c>
    </row>
    <row r="19" spans="1:7" ht="25.5" customHeight="1" x14ac:dyDescent="0.25">
      <c r="A19" s="2"/>
      <c r="B19" s="276" t="s">
        <v>165</v>
      </c>
      <c r="C19" s="125">
        <v>2.8</v>
      </c>
      <c r="D19" s="125">
        <v>1.8</v>
      </c>
      <c r="E19" s="125">
        <v>2.1</v>
      </c>
      <c r="F19" s="125">
        <v>16.666666666666675</v>
      </c>
      <c r="G19" s="125">
        <v>-25</v>
      </c>
    </row>
    <row r="20" spans="1:7" ht="25.5" customHeight="1" x14ac:dyDescent="0.25">
      <c r="B20" s="95" t="s">
        <v>168</v>
      </c>
      <c r="C20" s="124">
        <v>0.4</v>
      </c>
      <c r="D20" s="124">
        <v>0.2</v>
      </c>
      <c r="E20" s="124">
        <v>0.2</v>
      </c>
      <c r="F20" s="124">
        <v>0</v>
      </c>
      <c r="G20" s="124">
        <v>-50</v>
      </c>
    </row>
    <row r="21" spans="1:7" ht="25.5" customHeight="1" x14ac:dyDescent="0.25">
      <c r="B21" s="111" t="s">
        <v>185</v>
      </c>
      <c r="C21" s="156">
        <v>3</v>
      </c>
      <c r="D21" s="156">
        <v>3.9</v>
      </c>
      <c r="E21" s="156">
        <v>3.9</v>
      </c>
      <c r="F21" s="156">
        <v>0</v>
      </c>
      <c r="G21" s="156">
        <v>30</v>
      </c>
    </row>
    <row r="22" spans="1:7" ht="25.5" customHeight="1" x14ac:dyDescent="0.25">
      <c r="B22" s="95" t="s">
        <v>255</v>
      </c>
      <c r="C22" s="124">
        <v>38.299999999999997</v>
      </c>
      <c r="D22" s="124">
        <v>36.700000000000003</v>
      </c>
      <c r="E22" s="124">
        <v>38.1</v>
      </c>
      <c r="F22" s="124">
        <v>3.8147138964577554</v>
      </c>
      <c r="G22" s="124">
        <v>-0.52219321148824216</v>
      </c>
    </row>
    <row r="23" spans="1:7" s="127" customFormat="1" ht="25.5" customHeight="1" x14ac:dyDescent="0.25">
      <c r="A23" s="1"/>
      <c r="B23" s="96" t="s">
        <v>256</v>
      </c>
      <c r="C23" s="125">
        <v>17.399999999999999</v>
      </c>
      <c r="D23" s="125">
        <v>11.700000000000001</v>
      </c>
      <c r="E23" s="125">
        <v>20.800000000000004</v>
      </c>
      <c r="F23" s="125">
        <v>77.777777777777786</v>
      </c>
      <c r="G23" s="125">
        <v>19.540229885057503</v>
      </c>
    </row>
    <row r="24" spans="1:7" s="127" customFormat="1" ht="25.5" customHeight="1" x14ac:dyDescent="0.25">
      <c r="A24" s="1"/>
      <c r="B24" s="157" t="s">
        <v>186</v>
      </c>
      <c r="C24" s="126">
        <v>56.300000000000004</v>
      </c>
      <c r="D24" s="126">
        <v>48.9</v>
      </c>
      <c r="E24" s="126">
        <v>59.5</v>
      </c>
      <c r="F24" s="126">
        <v>21.676891615541916</v>
      </c>
      <c r="G24" s="126">
        <v>5.6838365896980383</v>
      </c>
    </row>
    <row r="25" spans="1:7" s="2" customFormat="1" ht="15.75" customHeight="1" x14ac:dyDescent="0.25"/>
    <row r="26" spans="1:7" ht="14.85" customHeight="1" x14ac:dyDescent="0.25">
      <c r="B26" s="329" t="s">
        <v>258</v>
      </c>
      <c r="C26" s="326"/>
      <c r="D26" s="326"/>
      <c r="E26" s="326"/>
      <c r="F26" s="326"/>
      <c r="G26" s="326"/>
    </row>
    <row r="27" spans="1:7" ht="14.85" customHeight="1" x14ac:dyDescent="0.25">
      <c r="B27" s="329" t="s">
        <v>259</v>
      </c>
      <c r="C27" s="326"/>
      <c r="D27" s="326"/>
      <c r="E27" s="326"/>
      <c r="F27" s="326"/>
      <c r="G27" s="326"/>
    </row>
    <row r="28" spans="1:7" s="2" customFormat="1" ht="15.75" customHeight="1" x14ac:dyDescent="0.25"/>
    <row r="29" spans="1:7" s="2" customFormat="1" ht="15.75" customHeight="1" x14ac:dyDescent="0.25">
      <c r="B29" s="2" t="s">
        <v>260</v>
      </c>
    </row>
    <row r="30" spans="1:7" s="2" customFormat="1" ht="15.75" customHeight="1" x14ac:dyDescent="0.25">
      <c r="B30" s="2" t="s">
        <v>261</v>
      </c>
    </row>
  </sheetData>
  <mergeCells count="3">
    <mergeCell ref="B5:E5"/>
    <mergeCell ref="B26:G26"/>
    <mergeCell ref="B27:G27"/>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0015-78C4-4D44-90D3-D6294A6A575E}">
  <dimension ref="A2:F13"/>
  <sheetViews>
    <sheetView workbookViewId="0">
      <selection activeCell="C21" sqref="C21"/>
    </sheetView>
  </sheetViews>
  <sheetFormatPr baseColWidth="10" defaultColWidth="11.42578125" defaultRowHeight="13.5" customHeight="1" x14ac:dyDescent="0.25"/>
  <cols>
    <col min="1" max="1" width="5.28515625" style="1" customWidth="1"/>
    <col min="2" max="2" width="20.28515625" style="1" customWidth="1"/>
    <col min="3" max="6" width="37.7109375" style="1" customWidth="1"/>
    <col min="7" max="16384" width="11.42578125" style="1"/>
  </cols>
  <sheetData>
    <row r="2" spans="1:6" s="2" customFormat="1" ht="15" customHeight="1" x14ac:dyDescent="0.25">
      <c r="B2" s="3" t="s">
        <v>286</v>
      </c>
      <c r="C2" s="3"/>
      <c r="D2" s="3"/>
      <c r="E2" s="3"/>
      <c r="F2" s="3"/>
    </row>
    <row r="3" spans="1:6" s="2" customFormat="1" ht="15" customHeight="1" x14ac:dyDescent="0.25">
      <c r="B3" s="3" t="s">
        <v>348</v>
      </c>
      <c r="C3" s="3"/>
      <c r="D3" s="3"/>
      <c r="E3" s="3"/>
      <c r="F3" s="3"/>
    </row>
    <row r="4" spans="1:6" ht="15" x14ac:dyDescent="0.25">
      <c r="B4" s="16"/>
      <c r="C4" s="16"/>
      <c r="D4" s="16"/>
      <c r="E4" s="16"/>
      <c r="F4" s="16"/>
    </row>
    <row r="5" spans="1:6" s="2" customFormat="1" ht="15" x14ac:dyDescent="0.25">
      <c r="A5" s="17"/>
      <c r="B5" s="298" t="s">
        <v>131</v>
      </c>
      <c r="C5" s="298"/>
      <c r="D5" s="298"/>
    </row>
    <row r="6" spans="1:6" ht="43.5" customHeight="1" x14ac:dyDescent="0.25">
      <c r="B6" s="90" t="s">
        <v>12</v>
      </c>
      <c r="C6" s="33" t="s">
        <v>520</v>
      </c>
      <c r="D6" s="33" t="s">
        <v>521</v>
      </c>
      <c r="E6" s="33" t="s">
        <v>522</v>
      </c>
      <c r="F6" s="33" t="s">
        <v>523</v>
      </c>
    </row>
    <row r="7" spans="1:6" ht="25.5" customHeight="1" x14ac:dyDescent="0.25">
      <c r="B7" s="91">
        <v>44531</v>
      </c>
      <c r="C7" s="92">
        <v>31.836607999999998</v>
      </c>
      <c r="D7" s="92">
        <v>16.269597000000001</v>
      </c>
      <c r="E7" s="92">
        <v>2.877068</v>
      </c>
      <c r="F7" s="92">
        <v>4.0999999999999996</v>
      </c>
    </row>
    <row r="8" spans="1:6" ht="25.5" customHeight="1" x14ac:dyDescent="0.25">
      <c r="B8" s="163" t="s">
        <v>42</v>
      </c>
      <c r="C8" s="164">
        <v>33.621889000000003</v>
      </c>
      <c r="D8" s="164">
        <v>19.735112000000001</v>
      </c>
      <c r="E8" s="164">
        <v>4.0485680000000004</v>
      </c>
      <c r="F8" s="164">
        <v>6</v>
      </c>
    </row>
    <row r="9" spans="1:6" ht="25.5" customHeight="1" x14ac:dyDescent="0.25">
      <c r="B9" s="91" t="s">
        <v>46</v>
      </c>
      <c r="C9" s="92">
        <v>34.765864000000001</v>
      </c>
      <c r="D9" s="92">
        <v>23.777982999999999</v>
      </c>
      <c r="E9" s="92">
        <v>4.3331299999999997</v>
      </c>
      <c r="F9" s="92">
        <v>13.8</v>
      </c>
    </row>
    <row r="10" spans="1:6" ht="25.5" customHeight="1" x14ac:dyDescent="0.25">
      <c r="B10" s="165" t="s">
        <v>248</v>
      </c>
      <c r="C10" s="166">
        <v>35.305641000000001</v>
      </c>
      <c r="D10" s="166">
        <v>27.399674999999998</v>
      </c>
      <c r="E10" s="166">
        <v>2.7347100000000002</v>
      </c>
      <c r="F10" s="166">
        <v>22.4</v>
      </c>
    </row>
    <row r="12" spans="1:6" ht="13.5" customHeight="1" x14ac:dyDescent="0.25">
      <c r="B12" s="1" t="s">
        <v>169</v>
      </c>
    </row>
    <row r="13" spans="1:6" ht="13.5" customHeight="1" x14ac:dyDescent="0.25">
      <c r="B13" s="1" t="s">
        <v>264</v>
      </c>
    </row>
  </sheetData>
  <mergeCells count="1">
    <mergeCell ref="B5:D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FC2E-1EDC-4F40-85E3-3A2C8E34FB3E}">
  <dimension ref="A2:F69"/>
  <sheetViews>
    <sheetView workbookViewId="0">
      <selection activeCell="F7" sqref="F7"/>
    </sheetView>
  </sheetViews>
  <sheetFormatPr baseColWidth="10" defaultColWidth="11.42578125" defaultRowHeight="13.5" customHeight="1" x14ac:dyDescent="0.25"/>
  <cols>
    <col min="1" max="1" width="5.28515625" style="1" customWidth="1"/>
    <col min="2" max="2" width="20.28515625" style="1" customWidth="1"/>
    <col min="3" max="3" width="37.7109375" style="1" customWidth="1"/>
    <col min="4" max="4" width="46.5703125" style="1" customWidth="1"/>
    <col min="5" max="6" width="37.7109375" style="1" customWidth="1"/>
    <col min="7" max="16384" width="11.42578125" style="1"/>
  </cols>
  <sheetData>
    <row r="2" spans="1:6" s="2" customFormat="1" ht="15" customHeight="1" x14ac:dyDescent="0.25">
      <c r="B2" s="3" t="s">
        <v>350</v>
      </c>
      <c r="C2" s="3"/>
      <c r="D2" s="3"/>
      <c r="E2" s="3"/>
      <c r="F2" s="3"/>
    </row>
    <row r="3" spans="1:6" s="2" customFormat="1" ht="15" customHeight="1" x14ac:dyDescent="0.25">
      <c r="B3" s="3" t="s">
        <v>349</v>
      </c>
      <c r="C3" s="3"/>
      <c r="D3" s="3"/>
      <c r="E3" s="3"/>
      <c r="F3" s="3"/>
    </row>
    <row r="4" spans="1:6" ht="15" x14ac:dyDescent="0.25">
      <c r="B4" s="16"/>
      <c r="C4" s="16"/>
      <c r="D4" s="16"/>
      <c r="E4" s="16"/>
      <c r="F4" s="16"/>
    </row>
    <row r="5" spans="1:6" s="2" customFormat="1" ht="15" x14ac:dyDescent="0.25">
      <c r="A5" s="17"/>
      <c r="B5" s="298" t="s">
        <v>173</v>
      </c>
      <c r="C5" s="298"/>
      <c r="D5" s="298"/>
    </row>
    <row r="6" spans="1:6" ht="43.5" customHeight="1" x14ac:dyDescent="0.25">
      <c r="B6" s="90" t="s">
        <v>12</v>
      </c>
      <c r="C6" s="33" t="s">
        <v>524</v>
      </c>
      <c r="D6" s="33" t="s">
        <v>525</v>
      </c>
      <c r="E6" s="33" t="s">
        <v>526</v>
      </c>
      <c r="F6" s="33" t="s">
        <v>527</v>
      </c>
    </row>
    <row r="7" spans="1:6" ht="25.5" customHeight="1" x14ac:dyDescent="0.25">
      <c r="B7" s="91" t="s">
        <v>273</v>
      </c>
      <c r="C7" s="92">
        <v>19.399999999999999</v>
      </c>
      <c r="D7" s="92">
        <v>0.2</v>
      </c>
      <c r="E7" s="92">
        <v>19.599999999999998</v>
      </c>
      <c r="F7" s="92">
        <v>2.2999999999999998</v>
      </c>
    </row>
    <row r="8" spans="1:6" ht="25.5" customHeight="1" x14ac:dyDescent="0.25">
      <c r="B8" s="63" t="s">
        <v>274</v>
      </c>
      <c r="C8" s="93">
        <v>19.5</v>
      </c>
      <c r="D8" s="93">
        <v>0</v>
      </c>
      <c r="E8" s="93">
        <v>19.5</v>
      </c>
      <c r="F8" s="93">
        <v>2</v>
      </c>
    </row>
    <row r="9" spans="1:6" ht="25.5" customHeight="1" x14ac:dyDescent="0.25">
      <c r="B9" s="91" t="s">
        <v>275</v>
      </c>
      <c r="C9" s="92">
        <v>21.9</v>
      </c>
      <c r="D9" s="92">
        <v>0</v>
      </c>
      <c r="E9" s="92">
        <v>21.9</v>
      </c>
      <c r="F9" s="92">
        <v>3.3</v>
      </c>
    </row>
    <row r="10" spans="1:6" ht="25.5" customHeight="1" x14ac:dyDescent="0.25">
      <c r="B10" s="63" t="s">
        <v>283</v>
      </c>
      <c r="C10" s="93">
        <v>23.1</v>
      </c>
      <c r="D10" s="93">
        <v>0</v>
      </c>
      <c r="E10" s="93">
        <v>23.1</v>
      </c>
      <c r="F10" s="93">
        <v>1.5</v>
      </c>
    </row>
    <row r="11" spans="1:6" ht="25.5" customHeight="1" x14ac:dyDescent="0.25">
      <c r="B11" s="91" t="s">
        <v>282</v>
      </c>
      <c r="C11" s="92">
        <v>23.4</v>
      </c>
      <c r="D11" s="92">
        <v>0</v>
      </c>
      <c r="E11" s="92">
        <v>23.4</v>
      </c>
      <c r="F11" s="92">
        <v>1.5</v>
      </c>
    </row>
    <row r="12" spans="1:6" ht="25.5" customHeight="1" x14ac:dyDescent="0.25">
      <c r="B12" s="63" t="s">
        <v>281</v>
      </c>
      <c r="C12" s="93">
        <v>25.8</v>
      </c>
      <c r="D12" s="93">
        <v>0</v>
      </c>
      <c r="E12" s="93">
        <v>25.8</v>
      </c>
      <c r="F12" s="93">
        <v>2.2000000000000002</v>
      </c>
    </row>
    <row r="13" spans="1:6" ht="25.5" customHeight="1" x14ac:dyDescent="0.25">
      <c r="B13" s="91" t="s">
        <v>280</v>
      </c>
      <c r="C13" s="92">
        <v>25.3</v>
      </c>
      <c r="D13" s="92">
        <v>0.3</v>
      </c>
      <c r="E13" s="92">
        <v>25.6</v>
      </c>
      <c r="F13" s="92">
        <v>1.9</v>
      </c>
    </row>
    <row r="14" spans="1:6" ht="25.5" customHeight="1" x14ac:dyDescent="0.25">
      <c r="B14" s="63" t="s">
        <v>279</v>
      </c>
      <c r="C14" s="93">
        <v>23.6</v>
      </c>
      <c r="D14" s="93">
        <v>0.4</v>
      </c>
      <c r="E14" s="93">
        <v>24</v>
      </c>
      <c r="F14" s="93">
        <v>2.7</v>
      </c>
    </row>
    <row r="15" spans="1:6" ht="25.5" customHeight="1" x14ac:dyDescent="0.25">
      <c r="B15" s="91" t="s">
        <v>278</v>
      </c>
      <c r="C15" s="92">
        <v>23.2</v>
      </c>
      <c r="D15" s="92">
        <v>0.4</v>
      </c>
      <c r="E15" s="92">
        <v>23.599999999999998</v>
      </c>
      <c r="F15" s="92">
        <v>2.8</v>
      </c>
    </row>
    <row r="16" spans="1:6" ht="25.5" customHeight="1" x14ac:dyDescent="0.25">
      <c r="B16" s="63" t="s">
        <v>277</v>
      </c>
      <c r="C16" s="93">
        <v>22.3</v>
      </c>
      <c r="D16" s="93">
        <v>0.7</v>
      </c>
      <c r="E16" s="93">
        <v>23</v>
      </c>
      <c r="F16" s="93">
        <v>3.8</v>
      </c>
    </row>
    <row r="17" spans="2:6" ht="25.5" customHeight="1" x14ac:dyDescent="0.25">
      <c r="B17" s="91" t="s">
        <v>276</v>
      </c>
      <c r="C17" s="92">
        <v>21.8</v>
      </c>
      <c r="D17" s="92">
        <v>0.3</v>
      </c>
      <c r="E17" s="92">
        <v>22.1</v>
      </c>
      <c r="F17" s="92">
        <v>3.2</v>
      </c>
    </row>
    <row r="18" spans="2:6" ht="25.5" customHeight="1" x14ac:dyDescent="0.25">
      <c r="B18" s="63" t="s">
        <v>87</v>
      </c>
      <c r="C18" s="93">
        <v>24.5</v>
      </c>
      <c r="D18" s="93">
        <v>0.4</v>
      </c>
      <c r="E18" s="93">
        <v>24.9</v>
      </c>
      <c r="F18" s="93">
        <v>4</v>
      </c>
    </row>
    <row r="19" spans="2:6" ht="25.5" customHeight="1" x14ac:dyDescent="0.25">
      <c r="B19" s="91" t="s">
        <v>102</v>
      </c>
      <c r="C19" s="92">
        <v>22.9</v>
      </c>
      <c r="D19" s="92">
        <v>0.4</v>
      </c>
      <c r="E19" s="92">
        <v>23.299999999999997</v>
      </c>
      <c r="F19" s="92">
        <v>4</v>
      </c>
    </row>
    <row r="20" spans="2:6" ht="25.5" customHeight="1" x14ac:dyDescent="0.25">
      <c r="B20" s="63" t="s">
        <v>103</v>
      </c>
      <c r="C20" s="93">
        <v>22.2</v>
      </c>
      <c r="D20" s="93">
        <v>0.5</v>
      </c>
      <c r="E20" s="93">
        <v>22.7</v>
      </c>
      <c r="F20" s="93">
        <v>3.6</v>
      </c>
    </row>
    <row r="21" spans="2:6" ht="25.5" customHeight="1" x14ac:dyDescent="0.25">
      <c r="B21" s="91" t="s">
        <v>86</v>
      </c>
      <c r="C21" s="92">
        <v>21.8</v>
      </c>
      <c r="D21" s="92">
        <v>0.7</v>
      </c>
      <c r="E21" s="92">
        <v>22.5</v>
      </c>
      <c r="F21" s="92">
        <v>4.8</v>
      </c>
    </row>
    <row r="22" spans="2:6" ht="25.5" customHeight="1" x14ac:dyDescent="0.25">
      <c r="B22" s="63" t="s">
        <v>104</v>
      </c>
      <c r="C22" s="93">
        <v>21.1</v>
      </c>
      <c r="D22" s="93">
        <v>0.3</v>
      </c>
      <c r="E22" s="93">
        <v>21.400000000000002</v>
      </c>
      <c r="F22" s="93">
        <v>4.0999999999999996</v>
      </c>
    </row>
    <row r="23" spans="2:6" ht="25.5" customHeight="1" x14ac:dyDescent="0.25">
      <c r="B23" s="91" t="s">
        <v>105</v>
      </c>
      <c r="C23" s="92">
        <v>21.1</v>
      </c>
      <c r="D23" s="92">
        <v>0.3</v>
      </c>
      <c r="E23" s="92">
        <v>21.400000000000002</v>
      </c>
      <c r="F23" s="92">
        <v>3.3</v>
      </c>
    </row>
    <row r="24" spans="2:6" ht="25.5" customHeight="1" x14ac:dyDescent="0.25">
      <c r="B24" s="63" t="s">
        <v>36</v>
      </c>
      <c r="C24" s="93">
        <v>24.2</v>
      </c>
      <c r="D24" s="93">
        <v>0.4</v>
      </c>
      <c r="E24" s="93">
        <v>24.599999999999998</v>
      </c>
      <c r="F24" s="93">
        <v>3.2</v>
      </c>
    </row>
    <row r="25" spans="2:6" ht="25.5" customHeight="1" x14ac:dyDescent="0.25">
      <c r="B25" s="91" t="s">
        <v>106</v>
      </c>
      <c r="C25" s="92">
        <v>23</v>
      </c>
      <c r="D25" s="92">
        <v>0.6</v>
      </c>
      <c r="E25" s="92">
        <v>23.6</v>
      </c>
      <c r="F25" s="92">
        <v>3</v>
      </c>
    </row>
    <row r="26" spans="2:6" ht="25.5" customHeight="1" x14ac:dyDescent="0.25">
      <c r="B26" s="63" t="s">
        <v>107</v>
      </c>
      <c r="C26" s="93">
        <v>22.1</v>
      </c>
      <c r="D26" s="93">
        <v>0.6</v>
      </c>
      <c r="E26" s="93">
        <v>22.700000000000003</v>
      </c>
      <c r="F26" s="93">
        <v>2.5</v>
      </c>
    </row>
    <row r="27" spans="2:6" ht="25.5" customHeight="1" x14ac:dyDescent="0.25">
      <c r="B27" s="91" t="s">
        <v>37</v>
      </c>
      <c r="C27" s="92">
        <v>22</v>
      </c>
      <c r="D27" s="92">
        <v>2.2000000000000002</v>
      </c>
      <c r="E27" s="92">
        <v>24.2</v>
      </c>
      <c r="F27" s="92">
        <v>3.5</v>
      </c>
    </row>
    <row r="28" spans="2:6" ht="25.5" customHeight="1" x14ac:dyDescent="0.25">
      <c r="B28" s="63" t="s">
        <v>108</v>
      </c>
      <c r="C28" s="93">
        <v>22.3</v>
      </c>
      <c r="D28" s="93">
        <v>2.4</v>
      </c>
      <c r="E28" s="93">
        <v>24.7</v>
      </c>
      <c r="F28" s="93">
        <v>3.5</v>
      </c>
    </row>
    <row r="29" spans="2:6" ht="25.5" customHeight="1" x14ac:dyDescent="0.25">
      <c r="B29" s="91" t="s">
        <v>109</v>
      </c>
      <c r="C29" s="92">
        <v>21.8</v>
      </c>
      <c r="D29" s="92">
        <v>2.2999999999999998</v>
      </c>
      <c r="E29" s="92">
        <v>24.1</v>
      </c>
      <c r="F29" s="92">
        <v>2.5</v>
      </c>
    </row>
    <row r="30" spans="2:6" ht="25.5" customHeight="1" x14ac:dyDescent="0.25">
      <c r="B30" s="63" t="s">
        <v>38</v>
      </c>
      <c r="C30" s="93">
        <v>25.7</v>
      </c>
      <c r="D30" s="93">
        <v>2.5</v>
      </c>
      <c r="E30" s="93">
        <v>28.2</v>
      </c>
      <c r="F30" s="93">
        <v>3.8</v>
      </c>
    </row>
    <row r="31" spans="2:6" ht="25.5" customHeight="1" x14ac:dyDescent="0.25">
      <c r="B31" s="91" t="s">
        <v>110</v>
      </c>
      <c r="C31" s="92">
        <v>23.8</v>
      </c>
      <c r="D31" s="92">
        <v>2.5999999999999996</v>
      </c>
      <c r="E31" s="92">
        <v>26.4</v>
      </c>
      <c r="F31" s="92">
        <v>3.9</v>
      </c>
    </row>
    <row r="32" spans="2:6" ht="25.5" customHeight="1" x14ac:dyDescent="0.25">
      <c r="B32" s="63" t="s">
        <v>111</v>
      </c>
      <c r="C32" s="93">
        <v>23.5</v>
      </c>
      <c r="D32" s="93">
        <v>2.5</v>
      </c>
      <c r="E32" s="93">
        <v>26</v>
      </c>
      <c r="F32" s="93">
        <v>4.7</v>
      </c>
    </row>
    <row r="33" spans="2:6" ht="25.5" customHeight="1" x14ac:dyDescent="0.25">
      <c r="B33" s="91" t="s">
        <v>39</v>
      </c>
      <c r="C33" s="92">
        <v>21.2</v>
      </c>
      <c r="D33" s="92">
        <v>2.4</v>
      </c>
      <c r="E33" s="92">
        <v>23.599999999999998</v>
      </c>
      <c r="F33" s="92">
        <v>6.7</v>
      </c>
    </row>
    <row r="34" spans="2:6" ht="25.5" customHeight="1" x14ac:dyDescent="0.25">
      <c r="B34" s="63" t="s">
        <v>112</v>
      </c>
      <c r="C34" s="93">
        <v>21.3</v>
      </c>
      <c r="D34" s="93">
        <v>2.4</v>
      </c>
      <c r="E34" s="93">
        <v>23.7</v>
      </c>
      <c r="F34" s="93">
        <v>6</v>
      </c>
    </row>
    <row r="35" spans="2:6" ht="25.5" customHeight="1" x14ac:dyDescent="0.25">
      <c r="B35" s="91" t="s">
        <v>113</v>
      </c>
      <c r="C35" s="92">
        <v>20.7</v>
      </c>
      <c r="D35" s="92">
        <v>2.5</v>
      </c>
      <c r="E35" s="92">
        <v>23.2</v>
      </c>
      <c r="F35" s="92">
        <v>5.0999999999999996</v>
      </c>
    </row>
    <row r="36" spans="2:6" ht="25.5" customHeight="1" x14ac:dyDescent="0.25">
      <c r="B36" s="63" t="s">
        <v>40</v>
      </c>
      <c r="C36" s="93">
        <v>24.1</v>
      </c>
      <c r="D36" s="93">
        <v>2.7</v>
      </c>
      <c r="E36" s="93">
        <v>26.8</v>
      </c>
      <c r="F36" s="93">
        <v>5.3</v>
      </c>
    </row>
    <row r="37" spans="2:6" ht="25.5" customHeight="1" x14ac:dyDescent="0.25">
      <c r="B37" s="91" t="s">
        <v>114</v>
      </c>
      <c r="C37" s="92">
        <v>21.5</v>
      </c>
      <c r="D37" s="92">
        <v>2.7</v>
      </c>
      <c r="E37" s="92">
        <v>24.2</v>
      </c>
      <c r="F37" s="92">
        <v>7.4</v>
      </c>
    </row>
    <row r="38" spans="2:6" ht="25.5" customHeight="1" x14ac:dyDescent="0.25">
      <c r="B38" s="63" t="s">
        <v>115</v>
      </c>
      <c r="C38" s="93">
        <v>19.100000000000001</v>
      </c>
      <c r="D38" s="93">
        <v>2.5</v>
      </c>
      <c r="E38" s="93">
        <v>21.6</v>
      </c>
      <c r="F38" s="93">
        <v>7</v>
      </c>
    </row>
    <row r="39" spans="2:6" ht="25.5" customHeight="1" x14ac:dyDescent="0.25">
      <c r="B39" s="91" t="s">
        <v>41</v>
      </c>
      <c r="C39" s="92">
        <v>18.899999999999999</v>
      </c>
      <c r="D39" s="92">
        <v>2.7</v>
      </c>
      <c r="E39" s="92">
        <v>21.599999999999998</v>
      </c>
      <c r="F39" s="92">
        <v>6.2</v>
      </c>
    </row>
    <row r="40" spans="2:6" ht="25.5" customHeight="1" x14ac:dyDescent="0.25">
      <c r="B40" s="63" t="s">
        <v>116</v>
      </c>
      <c r="C40" s="93">
        <v>18</v>
      </c>
      <c r="D40" s="93">
        <v>2.8000000000000003</v>
      </c>
      <c r="E40" s="93">
        <v>20.8</v>
      </c>
      <c r="F40" s="93">
        <v>6.3</v>
      </c>
    </row>
    <row r="41" spans="2:6" ht="25.5" customHeight="1" x14ac:dyDescent="0.25">
      <c r="B41" s="91" t="s">
        <v>117</v>
      </c>
      <c r="C41" s="92">
        <v>18.399999999999999</v>
      </c>
      <c r="D41" s="92">
        <v>3</v>
      </c>
      <c r="E41" s="92">
        <v>21.4</v>
      </c>
      <c r="F41" s="92">
        <v>4.9000000000000004</v>
      </c>
    </row>
    <row r="42" spans="2:6" ht="25.5" customHeight="1" x14ac:dyDescent="0.25">
      <c r="B42" s="63" t="s">
        <v>42</v>
      </c>
      <c r="C42" s="93">
        <v>21.4</v>
      </c>
      <c r="D42" s="93">
        <v>3.4000000000000004</v>
      </c>
      <c r="E42" s="93">
        <v>24.799999999999997</v>
      </c>
      <c r="F42" s="93">
        <v>5.0999999999999996</v>
      </c>
    </row>
    <row r="43" spans="2:6" ht="25.5" customHeight="1" x14ac:dyDescent="0.25">
      <c r="B43" s="91" t="s">
        <v>118</v>
      </c>
      <c r="C43" s="92">
        <v>19.399999999999999</v>
      </c>
      <c r="D43" s="92">
        <v>3.4</v>
      </c>
      <c r="E43" s="92">
        <v>22.799999999999997</v>
      </c>
      <c r="F43" s="92">
        <v>6</v>
      </c>
    </row>
    <row r="44" spans="2:6" ht="25.5" customHeight="1" x14ac:dyDescent="0.25">
      <c r="B44" s="63" t="s">
        <v>119</v>
      </c>
      <c r="C44" s="93">
        <v>18.5</v>
      </c>
      <c r="D44" s="93">
        <v>3.5</v>
      </c>
      <c r="E44" s="93">
        <v>22</v>
      </c>
      <c r="F44" s="93">
        <v>6.6</v>
      </c>
    </row>
    <row r="45" spans="2:6" ht="25.5" customHeight="1" x14ac:dyDescent="0.25">
      <c r="B45" s="91" t="s">
        <v>43</v>
      </c>
      <c r="C45" s="92">
        <v>18</v>
      </c>
      <c r="D45" s="92">
        <v>3.7</v>
      </c>
      <c r="E45" s="92">
        <v>21.7</v>
      </c>
      <c r="F45" s="92">
        <v>7.7</v>
      </c>
    </row>
    <row r="46" spans="2:6" ht="25.5" customHeight="1" x14ac:dyDescent="0.25">
      <c r="B46" s="63" t="s">
        <v>120</v>
      </c>
      <c r="C46" s="93">
        <v>17.600000000000001</v>
      </c>
      <c r="D46" s="93">
        <v>3.6</v>
      </c>
      <c r="E46" s="93">
        <v>21.200000000000003</v>
      </c>
      <c r="F46" s="93">
        <v>8.4</v>
      </c>
    </row>
    <row r="47" spans="2:6" ht="25.5" customHeight="1" x14ac:dyDescent="0.25">
      <c r="B47" s="91" t="s">
        <v>121</v>
      </c>
      <c r="C47" s="92">
        <v>16.3</v>
      </c>
      <c r="D47" s="92">
        <v>3.7</v>
      </c>
      <c r="E47" s="92">
        <v>20</v>
      </c>
      <c r="F47" s="92">
        <v>7.8</v>
      </c>
    </row>
    <row r="48" spans="2:6" ht="25.5" customHeight="1" x14ac:dyDescent="0.25">
      <c r="B48" s="63" t="s">
        <v>44</v>
      </c>
      <c r="C48" s="93">
        <v>19.600000000000001</v>
      </c>
      <c r="D48" s="93">
        <v>4.3</v>
      </c>
      <c r="E48" s="93">
        <v>23.900000000000002</v>
      </c>
      <c r="F48" s="93">
        <v>6</v>
      </c>
    </row>
    <row r="49" spans="2:6" ht="25.5" customHeight="1" x14ac:dyDescent="0.25">
      <c r="B49" s="91" t="s">
        <v>122</v>
      </c>
      <c r="C49" s="92">
        <v>17.600000000000001</v>
      </c>
      <c r="D49" s="92">
        <v>4.9000000000000004</v>
      </c>
      <c r="E49" s="92">
        <v>22.5</v>
      </c>
      <c r="F49" s="92">
        <v>6.3</v>
      </c>
    </row>
    <row r="50" spans="2:6" ht="25.5" customHeight="1" x14ac:dyDescent="0.25">
      <c r="B50" s="63" t="s">
        <v>123</v>
      </c>
      <c r="C50" s="93">
        <v>15.7</v>
      </c>
      <c r="D50" s="93">
        <v>4.5999999999999996</v>
      </c>
      <c r="E50" s="93">
        <v>20.299999999999997</v>
      </c>
      <c r="F50" s="93">
        <v>12.4</v>
      </c>
    </row>
    <row r="51" spans="2:6" ht="25.5" customHeight="1" x14ac:dyDescent="0.25">
      <c r="B51" s="91" t="s">
        <v>45</v>
      </c>
      <c r="C51" s="92">
        <v>15.9</v>
      </c>
      <c r="D51" s="92">
        <v>4.8999999999999995</v>
      </c>
      <c r="E51" s="92">
        <v>20.8</v>
      </c>
      <c r="F51" s="92">
        <v>12.7</v>
      </c>
    </row>
    <row r="52" spans="2:6" ht="25.5" customHeight="1" x14ac:dyDescent="0.25">
      <c r="B52" s="63" t="s">
        <v>124</v>
      </c>
      <c r="C52" s="93">
        <v>15.4</v>
      </c>
      <c r="D52" s="93">
        <v>4.8</v>
      </c>
      <c r="E52" s="93">
        <v>20.2</v>
      </c>
      <c r="F52" s="93">
        <v>8.3000000000000007</v>
      </c>
    </row>
    <row r="53" spans="2:6" ht="25.5" customHeight="1" x14ac:dyDescent="0.25">
      <c r="B53" s="91" t="s">
        <v>125</v>
      </c>
      <c r="C53" s="92">
        <v>15.2</v>
      </c>
      <c r="D53" s="92">
        <v>5</v>
      </c>
      <c r="E53" s="92">
        <v>20.2</v>
      </c>
      <c r="F53" s="92">
        <v>12.8</v>
      </c>
    </row>
    <row r="54" spans="2:6" ht="25.5" customHeight="1" x14ac:dyDescent="0.25">
      <c r="B54" s="63" t="s">
        <v>46</v>
      </c>
      <c r="C54" s="93">
        <v>15.8</v>
      </c>
      <c r="D54" s="93">
        <v>5.3</v>
      </c>
      <c r="E54" s="93">
        <v>21.1</v>
      </c>
      <c r="F54" s="93">
        <v>25.5</v>
      </c>
    </row>
    <row r="55" spans="2:6" ht="25.5" customHeight="1" x14ac:dyDescent="0.25">
      <c r="B55" s="91" t="s">
        <v>126</v>
      </c>
      <c r="C55" s="92">
        <v>12.5</v>
      </c>
      <c r="D55" s="92">
        <v>4.7</v>
      </c>
      <c r="E55" s="92">
        <v>17.2</v>
      </c>
      <c r="F55" s="92">
        <v>20.6</v>
      </c>
    </row>
    <row r="56" spans="2:6" ht="25.5" customHeight="1" x14ac:dyDescent="0.25">
      <c r="B56" s="63" t="s">
        <v>127</v>
      </c>
      <c r="C56" s="93">
        <v>11.6</v>
      </c>
      <c r="D56" s="93">
        <v>4.7</v>
      </c>
      <c r="E56" s="93">
        <v>16.3</v>
      </c>
      <c r="F56" s="93">
        <v>13.2</v>
      </c>
    </row>
    <row r="57" spans="2:6" ht="25.5" customHeight="1" x14ac:dyDescent="0.25">
      <c r="B57" s="91" t="s">
        <v>47</v>
      </c>
      <c r="C57" s="92">
        <v>12.3</v>
      </c>
      <c r="D57" s="92">
        <v>5.3</v>
      </c>
      <c r="E57" s="92">
        <v>17.600000000000001</v>
      </c>
      <c r="F57" s="92">
        <v>11</v>
      </c>
    </row>
    <row r="58" spans="2:6" ht="25.5" customHeight="1" x14ac:dyDescent="0.25">
      <c r="B58" s="63" t="s">
        <v>128</v>
      </c>
      <c r="C58" s="93">
        <v>11.9</v>
      </c>
      <c r="D58" s="93">
        <v>5.9</v>
      </c>
      <c r="E58" s="93">
        <v>17.8</v>
      </c>
      <c r="F58" s="93">
        <v>8.8000000000000007</v>
      </c>
    </row>
    <row r="59" spans="2:6" ht="25.5" customHeight="1" x14ac:dyDescent="0.25">
      <c r="B59" s="91" t="s">
        <v>129</v>
      </c>
      <c r="C59" s="92">
        <v>13.2</v>
      </c>
      <c r="D59" s="92">
        <v>6.4</v>
      </c>
      <c r="E59" s="92">
        <v>19.600000000000001</v>
      </c>
      <c r="F59" s="92">
        <v>4.2</v>
      </c>
    </row>
    <row r="60" spans="2:6" ht="25.5" customHeight="1" x14ac:dyDescent="0.25">
      <c r="B60" s="63" t="s">
        <v>48</v>
      </c>
      <c r="C60" s="93">
        <v>16.600000000000001</v>
      </c>
      <c r="D60" s="93">
        <v>7</v>
      </c>
      <c r="E60" s="93">
        <v>23.6</v>
      </c>
      <c r="F60" s="93">
        <v>4.5999999999999996</v>
      </c>
    </row>
    <row r="61" spans="2:6" ht="25.5" customHeight="1" x14ac:dyDescent="0.25">
      <c r="B61" s="91" t="s">
        <v>243</v>
      </c>
      <c r="C61" s="92">
        <v>15.1</v>
      </c>
      <c r="D61" s="92">
        <v>7.4</v>
      </c>
      <c r="E61" s="92">
        <v>22.5</v>
      </c>
      <c r="F61" s="92">
        <v>4</v>
      </c>
    </row>
    <row r="62" spans="2:6" ht="25.5" customHeight="1" x14ac:dyDescent="0.25">
      <c r="B62" s="63" t="s">
        <v>244</v>
      </c>
      <c r="C62" s="93">
        <v>14.8</v>
      </c>
      <c r="D62" s="93">
        <v>7.5</v>
      </c>
      <c r="E62" s="93">
        <v>22.3</v>
      </c>
      <c r="F62" s="93">
        <v>4.2</v>
      </c>
    </row>
    <row r="63" spans="2:6" ht="25.5" customHeight="1" x14ac:dyDescent="0.25">
      <c r="B63" s="91" t="s">
        <v>245</v>
      </c>
      <c r="C63" s="92">
        <v>14.7</v>
      </c>
      <c r="D63" s="92">
        <v>7.6000000000000005</v>
      </c>
      <c r="E63" s="92">
        <v>22.3</v>
      </c>
      <c r="F63" s="92">
        <v>3.5</v>
      </c>
    </row>
    <row r="64" spans="2:6" ht="25.5" customHeight="1" x14ac:dyDescent="0.25">
      <c r="B64" s="63" t="s">
        <v>246</v>
      </c>
      <c r="C64" s="93">
        <v>14.7</v>
      </c>
      <c r="D64" s="93">
        <v>7.9</v>
      </c>
      <c r="E64" s="93">
        <v>22.6</v>
      </c>
      <c r="F64" s="93">
        <v>2.7</v>
      </c>
    </row>
    <row r="65" spans="2:6" ht="25.5" customHeight="1" x14ac:dyDescent="0.25">
      <c r="B65" s="91" t="s">
        <v>247</v>
      </c>
      <c r="C65" s="92">
        <v>15.3</v>
      </c>
      <c r="D65" s="92">
        <v>8.1999999999999993</v>
      </c>
      <c r="E65" s="92">
        <v>23.5</v>
      </c>
      <c r="F65" s="92">
        <v>2.4</v>
      </c>
    </row>
    <row r="66" spans="2:6" ht="25.5" customHeight="1" x14ac:dyDescent="0.25">
      <c r="B66" s="72" t="s">
        <v>248</v>
      </c>
      <c r="C66" s="110">
        <v>14.9</v>
      </c>
      <c r="D66" s="110">
        <v>9.6999999999999993</v>
      </c>
      <c r="E66" s="110">
        <v>24.6</v>
      </c>
      <c r="F66" s="110">
        <v>2.7</v>
      </c>
    </row>
    <row r="68" spans="2:6" ht="13.5" customHeight="1" x14ac:dyDescent="0.25">
      <c r="B68" s="1" t="s">
        <v>284</v>
      </c>
    </row>
    <row r="69" spans="2:6" ht="13.5" customHeight="1" x14ac:dyDescent="0.25">
      <c r="B69" s="1" t="s">
        <v>285</v>
      </c>
    </row>
  </sheetData>
  <mergeCells count="1">
    <mergeCell ref="B5:D5"/>
  </mergeCells>
  <phoneticPr fontId="4" type="noConversion"/>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7760-763E-4E3B-818C-8E7AA358CF3F}">
  <dimension ref="A2:F41"/>
  <sheetViews>
    <sheetView workbookViewId="0">
      <selection activeCell="F6" sqref="F6"/>
    </sheetView>
  </sheetViews>
  <sheetFormatPr baseColWidth="10" defaultColWidth="11.42578125" defaultRowHeight="13.5" customHeight="1" x14ac:dyDescent="0.25"/>
  <cols>
    <col min="1" max="1" width="5.28515625" style="1" customWidth="1"/>
    <col min="2" max="2" width="20.28515625" style="1" customWidth="1"/>
    <col min="3" max="5" width="32.5703125" style="1" customWidth="1"/>
    <col min="6" max="16384" width="11.42578125" style="1"/>
  </cols>
  <sheetData>
    <row r="2" spans="1:6" s="2" customFormat="1" ht="15" customHeight="1" x14ac:dyDescent="0.25">
      <c r="B2" s="3" t="s">
        <v>262</v>
      </c>
      <c r="C2" s="3"/>
      <c r="D2" s="3"/>
      <c r="E2" s="3"/>
      <c r="F2" s="4"/>
    </row>
    <row r="3" spans="1:6" s="2" customFormat="1" ht="15" customHeight="1" x14ac:dyDescent="0.25">
      <c r="B3" s="3" t="s">
        <v>263</v>
      </c>
      <c r="C3" s="3"/>
      <c r="D3" s="3"/>
      <c r="E3" s="3"/>
      <c r="F3" s="4"/>
    </row>
    <row r="4" spans="1:6" ht="15" x14ac:dyDescent="0.25">
      <c r="B4" s="16"/>
      <c r="C4" s="16"/>
      <c r="D4" s="16"/>
      <c r="E4" s="16"/>
      <c r="F4" s="16"/>
    </row>
    <row r="5" spans="1:6" s="2" customFormat="1" ht="15" x14ac:dyDescent="0.25">
      <c r="A5" s="17"/>
      <c r="B5" s="298" t="s">
        <v>101</v>
      </c>
      <c r="C5" s="298"/>
      <c r="D5" s="298"/>
    </row>
    <row r="6" spans="1:6" ht="43.5" customHeight="1" x14ac:dyDescent="0.25">
      <c r="B6" s="90" t="s">
        <v>12</v>
      </c>
      <c r="C6" s="33" t="s">
        <v>189</v>
      </c>
      <c r="D6" s="33" t="s">
        <v>190</v>
      </c>
      <c r="E6" s="33" t="s">
        <v>191</v>
      </c>
    </row>
    <row r="7" spans="1:6" ht="25.5" customHeight="1" x14ac:dyDescent="0.25">
      <c r="B7" s="91" t="s">
        <v>40</v>
      </c>
      <c r="C7" s="92">
        <v>-4.1270889999999998</v>
      </c>
      <c r="D7" s="92">
        <v>-1.2780609999999999</v>
      </c>
      <c r="E7" s="92">
        <v>-2.1076899999999998</v>
      </c>
    </row>
    <row r="8" spans="1:6" ht="25.5" customHeight="1" x14ac:dyDescent="0.25">
      <c r="B8" s="63" t="s">
        <v>114</v>
      </c>
      <c r="C8" s="93">
        <v>-5.97865</v>
      </c>
      <c r="D8" s="93">
        <v>-3.005935</v>
      </c>
      <c r="E8" s="93">
        <v>-4.01248</v>
      </c>
    </row>
    <row r="9" spans="1:6" ht="25.5" customHeight="1" x14ac:dyDescent="0.25">
      <c r="B9" s="91" t="s">
        <v>115</v>
      </c>
      <c r="C9" s="92">
        <v>-5.1967140000000001</v>
      </c>
      <c r="D9" s="92">
        <v>-1.846427</v>
      </c>
      <c r="E9" s="92">
        <v>-2.7507700000000002</v>
      </c>
    </row>
    <row r="10" spans="1:6" ht="25.5" customHeight="1" x14ac:dyDescent="0.25">
      <c r="B10" s="63" t="s">
        <v>41</v>
      </c>
      <c r="C10" s="93">
        <v>-4.1233649999999997</v>
      </c>
      <c r="D10" s="93">
        <v>-0.62579600000000002</v>
      </c>
      <c r="E10" s="93">
        <v>-1.5426200000000001</v>
      </c>
    </row>
    <row r="11" spans="1:6" ht="25.5" customHeight="1" x14ac:dyDescent="0.25">
      <c r="B11" s="91" t="s">
        <v>116</v>
      </c>
      <c r="C11" s="92">
        <v>-4.2324900000000003</v>
      </c>
      <c r="D11" s="92">
        <v>-0.60286399999999996</v>
      </c>
      <c r="E11" s="92">
        <v>-1.1693499999999999</v>
      </c>
    </row>
    <row r="12" spans="1:6" ht="25.5" customHeight="1" x14ac:dyDescent="0.25">
      <c r="B12" s="63" t="s">
        <v>117</v>
      </c>
      <c r="C12" s="93">
        <v>-2.9777960000000001</v>
      </c>
      <c r="D12" s="93">
        <v>0.75975199999999998</v>
      </c>
      <c r="E12" s="93">
        <v>0.12486</v>
      </c>
    </row>
    <row r="13" spans="1:6" ht="25.5" customHeight="1" x14ac:dyDescent="0.25">
      <c r="B13" s="91" t="s">
        <v>42</v>
      </c>
      <c r="C13" s="92">
        <v>-3.2279390000000001</v>
      </c>
      <c r="D13" s="92">
        <v>0.58569899999999997</v>
      </c>
      <c r="E13" s="92">
        <v>-3.8809999999999997E-2</v>
      </c>
    </row>
    <row r="14" spans="1:6" ht="25.5" customHeight="1" x14ac:dyDescent="0.25">
      <c r="B14" s="63" t="s">
        <v>118</v>
      </c>
      <c r="C14" s="93">
        <v>-3.9924240000000002</v>
      </c>
      <c r="D14" s="93">
        <v>-0.267679</v>
      </c>
      <c r="E14" s="93">
        <v>-0.63858999999999999</v>
      </c>
    </row>
    <row r="15" spans="1:6" ht="25.5" customHeight="1" x14ac:dyDescent="0.25">
      <c r="B15" s="91" t="s">
        <v>119</v>
      </c>
      <c r="C15" s="92">
        <v>-4.1657510000000002</v>
      </c>
      <c r="D15" s="92">
        <v>-0.81161000000000005</v>
      </c>
      <c r="E15" s="92">
        <v>-1.69774</v>
      </c>
    </row>
    <row r="16" spans="1:6" ht="25.5" customHeight="1" x14ac:dyDescent="0.25">
      <c r="B16" s="63" t="s">
        <v>43</v>
      </c>
      <c r="C16" s="93">
        <v>-4.8542909999999999</v>
      </c>
      <c r="D16" s="93">
        <v>-1.67642</v>
      </c>
      <c r="E16" s="93">
        <v>-2.2573400000000001</v>
      </c>
    </row>
    <row r="17" spans="2:5" ht="25.5" customHeight="1" x14ac:dyDescent="0.25">
      <c r="B17" s="91" t="s">
        <v>120</v>
      </c>
      <c r="C17" s="92">
        <v>-5.3276269999999997</v>
      </c>
      <c r="D17" s="92">
        <v>-2.0577200000000002</v>
      </c>
      <c r="E17" s="92">
        <v>-3.1711299999999998</v>
      </c>
    </row>
    <row r="18" spans="2:5" ht="25.5" customHeight="1" x14ac:dyDescent="0.25">
      <c r="B18" s="63" t="s">
        <v>121</v>
      </c>
      <c r="C18" s="93">
        <v>-4.4061899999999996</v>
      </c>
      <c r="D18" s="93">
        <v>-0.33332600000000001</v>
      </c>
      <c r="E18" s="93">
        <v>-0.88744999999999996</v>
      </c>
    </row>
    <row r="19" spans="2:5" ht="25.5" customHeight="1" x14ac:dyDescent="0.25">
      <c r="B19" s="91" t="s">
        <v>44</v>
      </c>
      <c r="C19" s="92">
        <v>-2.8173400000000002</v>
      </c>
      <c r="D19" s="92">
        <v>1.596344</v>
      </c>
      <c r="E19" s="92">
        <v>0.57084000000000001</v>
      </c>
    </row>
    <row r="20" spans="2:5" ht="25.5" customHeight="1" x14ac:dyDescent="0.25">
      <c r="B20" s="63" t="s">
        <v>122</v>
      </c>
      <c r="C20" s="93">
        <v>-3.277892</v>
      </c>
      <c r="D20" s="93">
        <v>1.239187</v>
      </c>
      <c r="E20" s="93">
        <v>0.44866</v>
      </c>
    </row>
    <row r="21" spans="2:5" ht="25.5" customHeight="1" x14ac:dyDescent="0.25">
      <c r="B21" s="91" t="s">
        <v>123</v>
      </c>
      <c r="C21" s="92">
        <v>-7.6896820000000004</v>
      </c>
      <c r="D21" s="92">
        <v>-3.3901599999999998</v>
      </c>
      <c r="E21" s="92">
        <v>-4.4972399999999997</v>
      </c>
    </row>
    <row r="22" spans="2:5" ht="25.5" customHeight="1" x14ac:dyDescent="0.25">
      <c r="B22" s="63" t="s">
        <v>45</v>
      </c>
      <c r="C22" s="93">
        <v>-7.5290990000000004</v>
      </c>
      <c r="D22" s="93">
        <v>-2.9990709999999998</v>
      </c>
      <c r="E22" s="93">
        <v>-4.5581399999999999</v>
      </c>
    </row>
    <row r="23" spans="2:5" ht="25.5" customHeight="1" x14ac:dyDescent="0.25">
      <c r="B23" s="91" t="s">
        <v>124</v>
      </c>
      <c r="C23" s="92">
        <v>-3.45797</v>
      </c>
      <c r="D23" s="92">
        <v>1.653408</v>
      </c>
      <c r="E23" s="92">
        <v>0.35289999999999999</v>
      </c>
    </row>
    <row r="24" spans="2:5" ht="25.5" customHeight="1" x14ac:dyDescent="0.25">
      <c r="B24" s="63" t="s">
        <v>125</v>
      </c>
      <c r="C24" s="93">
        <v>-7.1920760000000001</v>
      </c>
      <c r="D24" s="93">
        <v>-1.8911770000000001</v>
      </c>
      <c r="E24" s="93">
        <v>-3.6619999999999999</v>
      </c>
    </row>
    <row r="25" spans="2:5" ht="25.5" customHeight="1" x14ac:dyDescent="0.25">
      <c r="B25" s="91" t="s">
        <v>46</v>
      </c>
      <c r="C25" s="92">
        <v>-17.060704000000001</v>
      </c>
      <c r="D25" s="92">
        <v>-12.355980000000001</v>
      </c>
      <c r="E25" s="92">
        <v>-14.30326</v>
      </c>
    </row>
    <row r="26" spans="2:5" ht="25.5" customHeight="1" x14ac:dyDescent="0.25">
      <c r="B26" s="63" t="s">
        <v>126</v>
      </c>
      <c r="C26" s="93">
        <v>-12.835732</v>
      </c>
      <c r="D26" s="93">
        <v>-9.7363440000000008</v>
      </c>
      <c r="E26" s="93">
        <v>-10.936159999999999</v>
      </c>
    </row>
    <row r="27" spans="2:5" ht="25.5" customHeight="1" x14ac:dyDescent="0.25">
      <c r="B27" s="91" t="s">
        <v>127</v>
      </c>
      <c r="C27" s="92">
        <v>-7.7544399999999998</v>
      </c>
      <c r="D27" s="92">
        <v>-3.89222</v>
      </c>
      <c r="E27" s="92">
        <v>-5.7703100000000003</v>
      </c>
    </row>
    <row r="28" spans="2:5" ht="25.5" customHeight="1" x14ac:dyDescent="0.25">
      <c r="B28" s="63" t="s">
        <v>47</v>
      </c>
      <c r="C28" s="93">
        <v>-6.7376500000000004</v>
      </c>
      <c r="D28" s="93">
        <v>-3.5934439999999999</v>
      </c>
      <c r="E28" s="93">
        <v>-4.6395799999999996</v>
      </c>
    </row>
    <row r="29" spans="2:5" ht="25.5" customHeight="1" x14ac:dyDescent="0.25">
      <c r="B29" s="91" t="s">
        <v>128</v>
      </c>
      <c r="C29" s="92">
        <v>-5.7444220000000001</v>
      </c>
      <c r="D29" s="92">
        <v>-3.2319179999999998</v>
      </c>
      <c r="E29" s="92">
        <v>-2.6046100000000001</v>
      </c>
    </row>
    <row r="30" spans="2:5" ht="25.5" customHeight="1" x14ac:dyDescent="0.25">
      <c r="B30" s="63" t="s">
        <v>129</v>
      </c>
      <c r="C30" s="93">
        <v>-2.7113230000000001</v>
      </c>
      <c r="D30" s="93">
        <v>-1.157022</v>
      </c>
      <c r="E30" s="93">
        <v>-0.69044000000000005</v>
      </c>
    </row>
    <row r="31" spans="2:5" ht="25.5" customHeight="1" x14ac:dyDescent="0.25">
      <c r="B31" s="91" t="s">
        <v>48</v>
      </c>
      <c r="C31" s="92">
        <v>-3.3363139999999998</v>
      </c>
      <c r="D31" s="92">
        <v>-1.7723100000000001</v>
      </c>
      <c r="E31" s="92">
        <v>-2.0204599999999999</v>
      </c>
    </row>
    <row r="32" spans="2:5" ht="25.5" customHeight="1" x14ac:dyDescent="0.25">
      <c r="B32" s="63" t="s">
        <v>243</v>
      </c>
      <c r="C32" s="93">
        <v>-2.7280030000000002</v>
      </c>
      <c r="D32" s="93">
        <v>-0.99956699999999998</v>
      </c>
      <c r="E32" s="93">
        <v>-0.92608000000000001</v>
      </c>
    </row>
    <row r="33" spans="2:5" ht="25.5" customHeight="1" x14ac:dyDescent="0.25">
      <c r="B33" s="91" t="s">
        <v>244</v>
      </c>
      <c r="C33" s="92">
        <v>-2.7594539999999999</v>
      </c>
      <c r="D33" s="92">
        <v>-0.95106000000000002</v>
      </c>
      <c r="E33" s="92">
        <v>-1.1868099999999999</v>
      </c>
    </row>
    <row r="34" spans="2:5" ht="25.5" customHeight="1" x14ac:dyDescent="0.25">
      <c r="B34" s="63" t="s">
        <v>245</v>
      </c>
      <c r="C34" s="93">
        <v>-2.103386</v>
      </c>
      <c r="D34" s="93">
        <v>-0.20810799999999999</v>
      </c>
      <c r="E34" s="93">
        <v>-0.39373999999999998</v>
      </c>
    </row>
    <row r="35" spans="2:5" ht="25.5" customHeight="1" x14ac:dyDescent="0.25">
      <c r="B35" s="91" t="s">
        <v>246</v>
      </c>
      <c r="C35" s="92">
        <v>-1.4593069999999999</v>
      </c>
      <c r="D35" s="92">
        <v>0.634656</v>
      </c>
      <c r="E35" s="92">
        <v>-0.51758000000000004</v>
      </c>
    </row>
    <row r="36" spans="2:5" ht="25.5" customHeight="1" x14ac:dyDescent="0.25">
      <c r="B36" s="63" t="s">
        <v>247</v>
      </c>
      <c r="C36" s="93">
        <v>-1.420553</v>
      </c>
      <c r="D36" s="93">
        <v>0.56127300000000002</v>
      </c>
      <c r="E36" s="93">
        <v>-0.56018999999999997</v>
      </c>
    </row>
    <row r="37" spans="2:5" ht="25.5" customHeight="1" x14ac:dyDescent="0.25">
      <c r="B37" s="158" t="s">
        <v>248</v>
      </c>
      <c r="C37" s="159">
        <v>-1.8045990000000001</v>
      </c>
      <c r="D37" s="159">
        <v>4.1146000000000002E-2</v>
      </c>
      <c r="E37" s="159">
        <v>-0.15375</v>
      </c>
    </row>
    <row r="40" spans="2:5" ht="13.5" customHeight="1" x14ac:dyDescent="0.25">
      <c r="B40" s="1" t="s">
        <v>169</v>
      </c>
    </row>
    <row r="41" spans="2:5" ht="13.5" customHeight="1" x14ac:dyDescent="0.25">
      <c r="B41" s="1" t="s">
        <v>264</v>
      </c>
    </row>
  </sheetData>
  <mergeCells count="1">
    <mergeCell ref="B5:D5"/>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95D5-1A94-46D6-A2DB-E81A0E2753A0}">
  <dimension ref="A2:F22"/>
  <sheetViews>
    <sheetView workbookViewId="0">
      <selection activeCell="A21" sqref="A21:XFD21"/>
    </sheetView>
  </sheetViews>
  <sheetFormatPr baseColWidth="10" defaultColWidth="11.42578125" defaultRowHeight="13.5" customHeight="1" x14ac:dyDescent="0.25"/>
  <cols>
    <col min="1" max="1" width="5.28515625" style="1" customWidth="1"/>
    <col min="2" max="2" width="20.28515625" style="1" customWidth="1"/>
    <col min="3" max="3" width="35" style="1" customWidth="1"/>
    <col min="4" max="6" width="49.28515625" style="1" customWidth="1"/>
    <col min="7" max="16384" width="11.42578125" style="1"/>
  </cols>
  <sheetData>
    <row r="2" spans="1:6" s="2" customFormat="1" ht="15" customHeight="1" x14ac:dyDescent="0.25">
      <c r="B2" s="3" t="s">
        <v>265</v>
      </c>
      <c r="C2" s="3"/>
      <c r="D2" s="3"/>
      <c r="E2" s="3"/>
      <c r="F2" s="3"/>
    </row>
    <row r="3" spans="1:6" s="2" customFormat="1" ht="15" customHeight="1" x14ac:dyDescent="0.25">
      <c r="B3" s="3" t="s">
        <v>266</v>
      </c>
      <c r="C3" s="3"/>
      <c r="D3" s="3"/>
      <c r="E3" s="3"/>
      <c r="F3" s="3"/>
    </row>
    <row r="4" spans="1:6" ht="15" x14ac:dyDescent="0.25">
      <c r="B4" s="16"/>
      <c r="C4" s="16"/>
      <c r="D4" s="16"/>
      <c r="E4" s="16"/>
      <c r="F4" s="16"/>
    </row>
    <row r="5" spans="1:6" s="2" customFormat="1" ht="15" x14ac:dyDescent="0.25">
      <c r="A5" s="17"/>
      <c r="B5" s="298" t="s">
        <v>101</v>
      </c>
      <c r="C5" s="298"/>
      <c r="D5" s="298"/>
    </row>
    <row r="6" spans="1:6" ht="45" x14ac:dyDescent="0.25">
      <c r="B6" s="90" t="s">
        <v>12</v>
      </c>
      <c r="C6" s="33" t="s">
        <v>192</v>
      </c>
      <c r="D6" s="33" t="s">
        <v>193</v>
      </c>
      <c r="E6" s="33" t="s">
        <v>194</v>
      </c>
      <c r="F6" s="33" t="s">
        <v>195</v>
      </c>
    </row>
    <row r="7" spans="1:6" ht="25.5" customHeight="1" x14ac:dyDescent="0.25">
      <c r="B7" s="91" t="s">
        <v>46</v>
      </c>
      <c r="C7" s="92">
        <v>3.2392960199999998</v>
      </c>
      <c r="D7" s="92">
        <v>9.9669519999999991</v>
      </c>
      <c r="E7" s="92">
        <v>25.47</v>
      </c>
      <c r="F7" s="92">
        <v>7.5236999999999998</v>
      </c>
    </row>
    <row r="8" spans="1:6" ht="25.5" customHeight="1" x14ac:dyDescent="0.25">
      <c r="B8" s="63" t="s">
        <v>126</v>
      </c>
      <c r="C8" s="93">
        <v>4.2542678199999999</v>
      </c>
      <c r="D8" s="93">
        <v>8.8669960799999998</v>
      </c>
      <c r="E8" s="93">
        <v>20.61</v>
      </c>
      <c r="F8" s="93">
        <v>7.4199000000000002</v>
      </c>
    </row>
    <row r="9" spans="1:6" ht="25.5" customHeight="1" x14ac:dyDescent="0.25">
      <c r="B9" s="91" t="s">
        <v>127</v>
      </c>
      <c r="C9" s="92">
        <v>3.9355595299999999</v>
      </c>
      <c r="D9" s="92">
        <v>8.8324497500000003</v>
      </c>
      <c r="E9" s="92">
        <v>13.24</v>
      </c>
      <c r="F9" s="92">
        <v>6.7057000000000002</v>
      </c>
    </row>
    <row r="10" spans="1:6" ht="25.5" customHeight="1" x14ac:dyDescent="0.25">
      <c r="B10" s="63" t="s">
        <v>47</v>
      </c>
      <c r="C10" s="93">
        <v>3.18235001</v>
      </c>
      <c r="D10" s="93">
        <v>7.02091843</v>
      </c>
      <c r="E10" s="93">
        <v>11.01</v>
      </c>
      <c r="F10" s="93">
        <v>5.8596000000000004</v>
      </c>
    </row>
    <row r="11" spans="1:6" ht="25.5" customHeight="1" x14ac:dyDescent="0.25">
      <c r="B11" s="91" t="s">
        <v>128</v>
      </c>
      <c r="C11" s="92">
        <v>2.3655778199999999</v>
      </c>
      <c r="D11" s="92">
        <v>5.3127041000000004</v>
      </c>
      <c r="E11" s="92">
        <v>8.83</v>
      </c>
      <c r="F11" s="92">
        <v>5.9954000000000001</v>
      </c>
    </row>
    <row r="12" spans="1:6" ht="25.5" customHeight="1" x14ac:dyDescent="0.25">
      <c r="B12" s="63" t="s">
        <v>129</v>
      </c>
      <c r="C12" s="93">
        <v>1.2986768099999999</v>
      </c>
      <c r="D12" s="93">
        <v>2.9746147999999999</v>
      </c>
      <c r="E12" s="93">
        <v>4.18</v>
      </c>
      <c r="F12" s="93">
        <v>3.4607000000000001</v>
      </c>
    </row>
    <row r="13" spans="1:6" ht="25.5" customHeight="1" x14ac:dyDescent="0.25">
      <c r="B13" s="91" t="s">
        <v>48</v>
      </c>
      <c r="C13" s="153">
        <v>1.04368624</v>
      </c>
      <c r="D13" s="153">
        <v>2.7265177299999999</v>
      </c>
      <c r="E13" s="153">
        <v>4.58</v>
      </c>
      <c r="F13" s="153">
        <v>2.4670000000000001</v>
      </c>
    </row>
    <row r="14" spans="1:6" ht="25.5" customHeight="1" x14ac:dyDescent="0.25">
      <c r="B14" s="63" t="s">
        <v>243</v>
      </c>
      <c r="C14" s="93">
        <v>1.1419970699999999</v>
      </c>
      <c r="D14" s="93">
        <v>2.9901502999999998</v>
      </c>
      <c r="E14" s="93">
        <v>4.03</v>
      </c>
      <c r="F14" s="93">
        <v>3.0666000000000002</v>
      </c>
    </row>
    <row r="15" spans="1:6" ht="25.5" customHeight="1" x14ac:dyDescent="0.25">
      <c r="B15" s="91" t="s">
        <v>244</v>
      </c>
      <c r="C15" s="92">
        <v>1.24054621</v>
      </c>
      <c r="D15" s="92">
        <v>3.17928123</v>
      </c>
      <c r="E15" s="92">
        <v>4.17</v>
      </c>
      <c r="F15" s="92">
        <v>2.9337</v>
      </c>
    </row>
    <row r="16" spans="1:6" ht="25.5" customHeight="1" x14ac:dyDescent="0.25">
      <c r="B16" s="63" t="s">
        <v>245</v>
      </c>
      <c r="C16" s="93">
        <v>1.24661361</v>
      </c>
      <c r="D16" s="93">
        <v>3.25467116</v>
      </c>
      <c r="E16" s="93">
        <v>3.47</v>
      </c>
      <c r="F16" s="93">
        <v>3.0626000000000002</v>
      </c>
    </row>
    <row r="17" spans="2:6" ht="25.5" customHeight="1" x14ac:dyDescent="0.25">
      <c r="B17" s="91" t="s">
        <v>246</v>
      </c>
      <c r="C17" s="92">
        <v>1.16069277</v>
      </c>
      <c r="D17" s="92">
        <v>3.3417275399999999</v>
      </c>
      <c r="E17" s="92">
        <v>2.69</v>
      </c>
      <c r="F17" s="92">
        <v>2.1585000000000001</v>
      </c>
    </row>
    <row r="18" spans="2:6" ht="25.5" customHeight="1" x14ac:dyDescent="0.25">
      <c r="B18" s="63" t="s">
        <v>247</v>
      </c>
      <c r="C18" s="93">
        <v>0.94944748000000001</v>
      </c>
      <c r="D18" s="93">
        <v>3.0049117000000001</v>
      </c>
      <c r="E18" s="93">
        <v>2.4300000000000002</v>
      </c>
      <c r="F18" s="93">
        <v>1.8562000000000001</v>
      </c>
    </row>
    <row r="19" spans="2:6" ht="25.5" customHeight="1" x14ac:dyDescent="0.25">
      <c r="B19" s="158" t="s">
        <v>248</v>
      </c>
      <c r="C19" s="94">
        <v>0.82540133000000004</v>
      </c>
      <c r="D19" s="94">
        <v>2.7422568200000002</v>
      </c>
      <c r="E19" s="94">
        <v>2.7</v>
      </c>
      <c r="F19" s="94">
        <v>2.5421</v>
      </c>
    </row>
    <row r="21" spans="2:6" ht="13.5" customHeight="1" x14ac:dyDescent="0.25">
      <c r="B21" s="1" t="s">
        <v>132</v>
      </c>
    </row>
    <row r="22" spans="2:6" ht="13.5" customHeight="1" x14ac:dyDescent="0.25">
      <c r="B22" s="1" t="s">
        <v>133</v>
      </c>
    </row>
  </sheetData>
  <mergeCells count="1">
    <mergeCell ref="B5:D5"/>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1F9B8-6789-4B76-8DF3-559A5ECC79C5}">
  <dimension ref="A2:E29"/>
  <sheetViews>
    <sheetView topLeftCell="A3" zoomScaleNormal="100" workbookViewId="0">
      <selection activeCell="K24" sqref="K24"/>
    </sheetView>
  </sheetViews>
  <sheetFormatPr baseColWidth="10" defaultColWidth="11.28515625" defaultRowHeight="13.5" customHeight="1" x14ac:dyDescent="0.25"/>
  <cols>
    <col min="1" max="1" width="5.28515625" style="1" customWidth="1"/>
    <col min="2" max="2" width="20.28515625" style="1" customWidth="1"/>
    <col min="3" max="3" width="38.140625" style="1" customWidth="1"/>
    <col min="4" max="4" width="44.5703125" style="1" customWidth="1"/>
    <col min="5" max="16384" width="11.28515625" style="1"/>
  </cols>
  <sheetData>
    <row r="2" spans="1:5" s="2" customFormat="1" ht="15" customHeight="1" x14ac:dyDescent="0.25">
      <c r="B2" s="3" t="s">
        <v>267</v>
      </c>
      <c r="C2" s="3"/>
      <c r="D2" s="3"/>
      <c r="E2" s="4"/>
    </row>
    <row r="3" spans="1:5" s="2" customFormat="1" ht="15" customHeight="1" x14ac:dyDescent="0.25">
      <c r="B3" s="3" t="s">
        <v>268</v>
      </c>
      <c r="C3" s="3"/>
      <c r="D3" s="3"/>
      <c r="E3" s="4"/>
    </row>
    <row r="4" spans="1:5" ht="13.5" customHeight="1" x14ac:dyDescent="0.25">
      <c r="B4" s="16"/>
      <c r="C4" s="16"/>
      <c r="D4" s="16"/>
      <c r="E4" s="16"/>
    </row>
    <row r="5" spans="1:5" ht="13.5" customHeight="1" x14ac:dyDescent="0.25">
      <c r="B5" s="18" t="s">
        <v>131</v>
      </c>
      <c r="C5" s="16"/>
      <c r="D5" s="16"/>
      <c r="E5" s="16"/>
    </row>
    <row r="6" spans="1:5" ht="49.5" customHeight="1" x14ac:dyDescent="0.25">
      <c r="A6" s="17"/>
      <c r="B6" s="5" t="s">
        <v>12</v>
      </c>
      <c r="C6" s="33" t="s">
        <v>528</v>
      </c>
      <c r="D6" s="33" t="s">
        <v>529</v>
      </c>
    </row>
    <row r="7" spans="1:5" ht="25.5" customHeight="1" x14ac:dyDescent="0.25">
      <c r="B7" s="91" t="s">
        <v>87</v>
      </c>
      <c r="C7" s="265">
        <v>2.785895</v>
      </c>
      <c r="D7" s="114">
        <v>5.265661899179225</v>
      </c>
    </row>
    <row r="8" spans="1:5" ht="25.5" customHeight="1" x14ac:dyDescent="0.25">
      <c r="B8" s="63" t="s">
        <v>86</v>
      </c>
      <c r="C8" s="104">
        <v>2.9006859999999999</v>
      </c>
      <c r="D8" s="62">
        <v>5.3947833623311858</v>
      </c>
    </row>
    <row r="9" spans="1:5" ht="25.5" customHeight="1" x14ac:dyDescent="0.25">
      <c r="B9" s="91" t="s">
        <v>36</v>
      </c>
      <c r="C9" s="265">
        <v>2.999342</v>
      </c>
      <c r="D9" s="114">
        <v>5.5318164998608719</v>
      </c>
    </row>
    <row r="10" spans="1:5" ht="25.5" customHeight="1" x14ac:dyDescent="0.25">
      <c r="B10" s="63" t="s">
        <v>37</v>
      </c>
      <c r="C10" s="104">
        <v>3.049137</v>
      </c>
      <c r="D10" s="62">
        <v>5.4050892487447868</v>
      </c>
    </row>
    <row r="11" spans="1:5" ht="25.5" customHeight="1" x14ac:dyDescent="0.25">
      <c r="B11" s="91" t="s">
        <v>38</v>
      </c>
      <c r="C11" s="265">
        <v>2.877068</v>
      </c>
      <c r="D11" s="114">
        <v>5.0051752845936814</v>
      </c>
    </row>
    <row r="12" spans="1:5" ht="25.5" customHeight="1" x14ac:dyDescent="0.25">
      <c r="A12" s="2"/>
      <c r="B12" s="63" t="s">
        <v>39</v>
      </c>
      <c r="C12" s="104">
        <v>2.9194619999999998</v>
      </c>
      <c r="D12" s="62">
        <v>4.9341007161172694</v>
      </c>
    </row>
    <row r="13" spans="1:5" ht="25.5" customHeight="1" x14ac:dyDescent="0.25">
      <c r="A13" s="2"/>
      <c r="B13" s="91" t="s">
        <v>40</v>
      </c>
      <c r="C13" s="265">
        <v>3.3589030000000002</v>
      </c>
      <c r="D13" s="114">
        <v>5.2554340668763677</v>
      </c>
    </row>
    <row r="14" spans="1:5" ht="25.5" customHeight="1" x14ac:dyDescent="0.25">
      <c r="A14" s="2"/>
      <c r="B14" s="63" t="s">
        <v>41</v>
      </c>
      <c r="C14" s="104">
        <v>3.8520249999999998</v>
      </c>
      <c r="D14" s="62">
        <v>5.9238850000531338</v>
      </c>
    </row>
    <row r="15" spans="1:5" ht="25.5" customHeight="1" x14ac:dyDescent="0.25">
      <c r="A15" s="2"/>
      <c r="B15" s="91" t="s">
        <v>42</v>
      </c>
      <c r="C15" s="265">
        <v>4.0485680000000004</v>
      </c>
      <c r="D15" s="114">
        <v>6.1128491241884708</v>
      </c>
    </row>
    <row r="16" spans="1:5" ht="25.5" customHeight="1" x14ac:dyDescent="0.25">
      <c r="A16" s="2"/>
      <c r="B16" s="63" t="s">
        <v>43</v>
      </c>
      <c r="C16" s="104">
        <v>4.424855</v>
      </c>
      <c r="D16" s="62">
        <v>6.5699027598771957</v>
      </c>
    </row>
    <row r="17" spans="2:5" ht="25.5" customHeight="1" x14ac:dyDescent="0.25">
      <c r="B17" s="91" t="s">
        <v>44</v>
      </c>
      <c r="C17" s="265">
        <v>4.3295729999999999</v>
      </c>
      <c r="D17" s="114">
        <v>6.2667447505770539</v>
      </c>
    </row>
    <row r="18" spans="2:5" ht="25.5" customHeight="1" x14ac:dyDescent="0.25">
      <c r="B18" s="63" t="s">
        <v>45</v>
      </c>
      <c r="C18" s="104">
        <v>4.7724539999999998</v>
      </c>
      <c r="D18" s="62">
        <v>6.6629525031268013</v>
      </c>
    </row>
    <row r="19" spans="2:5" ht="25.5" customHeight="1" x14ac:dyDescent="0.25">
      <c r="B19" s="119" t="s">
        <v>46</v>
      </c>
      <c r="C19" s="266">
        <v>4.3331299999999997</v>
      </c>
      <c r="D19" s="120">
        <v>5.8271302750033849</v>
      </c>
    </row>
    <row r="20" spans="2:5" ht="25.5" customHeight="1" x14ac:dyDescent="0.25">
      <c r="B20" s="160" t="s">
        <v>47</v>
      </c>
      <c r="C20" s="277">
        <v>3.8099829999999999</v>
      </c>
      <c r="D20" s="162">
        <v>4.93</v>
      </c>
    </row>
    <row r="21" spans="2:5" ht="25.5" customHeight="1" x14ac:dyDescent="0.25">
      <c r="B21" s="152" t="s">
        <v>48</v>
      </c>
      <c r="C21" s="266">
        <v>2.9300730000000001</v>
      </c>
      <c r="D21" s="120">
        <v>3.7</v>
      </c>
    </row>
    <row r="22" spans="2:5" ht="25.5" customHeight="1" x14ac:dyDescent="0.25">
      <c r="B22" s="98" t="s">
        <v>245</v>
      </c>
      <c r="C22" s="104">
        <v>2.7346659999999998</v>
      </c>
      <c r="D22" s="62">
        <v>3.36</v>
      </c>
    </row>
    <row r="23" spans="2:5" ht="25.5" customHeight="1" x14ac:dyDescent="0.25">
      <c r="B23" s="100" t="s">
        <v>248</v>
      </c>
      <c r="C23" s="268">
        <v>2.5639409999999998</v>
      </c>
      <c r="D23" s="117">
        <v>3.09</v>
      </c>
    </row>
    <row r="24" spans="2:5" ht="15" x14ac:dyDescent="0.25">
      <c r="E24" s="113"/>
    </row>
    <row r="25" spans="2:5" s="2" customFormat="1" ht="15.75" customHeight="1" x14ac:dyDescent="0.25">
      <c r="B25" s="329" t="s">
        <v>269</v>
      </c>
      <c r="C25" s="326"/>
      <c r="D25" s="326"/>
    </row>
    <row r="26" spans="2:5" s="2" customFormat="1" ht="15.75" customHeight="1" x14ac:dyDescent="0.25">
      <c r="B26" s="329" t="s">
        <v>270</v>
      </c>
      <c r="C26" s="326"/>
      <c r="D26" s="326"/>
    </row>
    <row r="27" spans="2:5" s="2" customFormat="1" ht="15.75" customHeight="1" x14ac:dyDescent="0.25"/>
    <row r="28" spans="2:5" s="2" customFormat="1" ht="15.75" customHeight="1" x14ac:dyDescent="0.25">
      <c r="B28" s="2" t="s">
        <v>140</v>
      </c>
    </row>
    <row r="29" spans="2:5" ht="13.5" customHeight="1" x14ac:dyDescent="0.25">
      <c r="B29" s="2" t="s">
        <v>141</v>
      </c>
      <c r="C29" s="2"/>
      <c r="D29" s="2"/>
    </row>
  </sheetData>
  <mergeCells count="2">
    <mergeCell ref="B25:D25"/>
    <mergeCell ref="B26:D2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B27F9-9521-4499-A073-E32E2B268913}">
  <dimension ref="A2:F32"/>
  <sheetViews>
    <sheetView zoomScaleNormal="100" workbookViewId="0">
      <selection activeCell="J17" sqref="J17"/>
    </sheetView>
  </sheetViews>
  <sheetFormatPr baseColWidth="10" defaultColWidth="11.28515625" defaultRowHeight="13.5" customHeight="1" x14ac:dyDescent="0.25"/>
  <cols>
    <col min="1" max="1" width="5.28515625" style="1" customWidth="1"/>
    <col min="2" max="2" width="20.28515625" style="1" customWidth="1"/>
    <col min="3" max="4" width="48.140625" style="1" customWidth="1"/>
    <col min="5" max="16384" width="11.28515625" style="1"/>
  </cols>
  <sheetData>
    <row r="2" spans="1:4" s="2" customFormat="1" ht="15" customHeight="1" x14ac:dyDescent="0.25">
      <c r="B2" s="3" t="s">
        <v>271</v>
      </c>
    </row>
    <row r="3" spans="1:4" s="2" customFormat="1" ht="15" customHeight="1" x14ac:dyDescent="0.25">
      <c r="B3" s="3" t="s">
        <v>272</v>
      </c>
    </row>
    <row r="4" spans="1:4" ht="13.5" customHeight="1" x14ac:dyDescent="0.25">
      <c r="B4" s="16"/>
    </row>
    <row r="5" spans="1:4" ht="13.5" customHeight="1" x14ac:dyDescent="0.25">
      <c r="B5" s="18" t="s">
        <v>131</v>
      </c>
    </row>
    <row r="6" spans="1:4" ht="49.5" customHeight="1" x14ac:dyDescent="0.25">
      <c r="A6" s="17"/>
      <c r="B6" s="5" t="s">
        <v>12</v>
      </c>
      <c r="C6" s="33" t="s">
        <v>138</v>
      </c>
      <c r="D6" s="33" t="s">
        <v>139</v>
      </c>
    </row>
    <row r="7" spans="1:4" ht="25.5" customHeight="1" x14ac:dyDescent="0.25">
      <c r="B7" s="91">
        <v>43891</v>
      </c>
      <c r="C7" s="265">
        <v>2.8405800000000001</v>
      </c>
      <c r="D7" s="115">
        <v>199178</v>
      </c>
    </row>
    <row r="8" spans="1:4" ht="25.5" customHeight="1" x14ac:dyDescent="0.25">
      <c r="B8" s="63">
        <v>43983</v>
      </c>
      <c r="C8" s="104">
        <v>3.1508289999999999</v>
      </c>
      <c r="D8" s="116">
        <v>196987</v>
      </c>
    </row>
    <row r="9" spans="1:4" ht="25.5" customHeight="1" x14ac:dyDescent="0.25">
      <c r="B9" s="91">
        <v>44075</v>
      </c>
      <c r="C9" s="265">
        <v>3.344395</v>
      </c>
      <c r="D9" s="115">
        <v>198372</v>
      </c>
    </row>
    <row r="10" spans="1:4" ht="25.5" customHeight="1" x14ac:dyDescent="0.25">
      <c r="B10" s="63" t="s">
        <v>87</v>
      </c>
      <c r="C10" s="104">
        <v>3.131027</v>
      </c>
      <c r="D10" s="116">
        <v>170797</v>
      </c>
    </row>
    <row r="11" spans="1:4" ht="25.5" customHeight="1" x14ac:dyDescent="0.25">
      <c r="B11" s="91" t="s">
        <v>86</v>
      </c>
      <c r="C11" s="265">
        <v>3.3291689999999998</v>
      </c>
      <c r="D11" s="115">
        <v>179377</v>
      </c>
    </row>
    <row r="12" spans="1:4" ht="25.5" customHeight="1" x14ac:dyDescent="0.25">
      <c r="A12" s="2"/>
      <c r="B12" s="63" t="s">
        <v>36</v>
      </c>
      <c r="C12" s="104">
        <v>3.5779459999999998</v>
      </c>
      <c r="D12" s="116">
        <v>178899</v>
      </c>
    </row>
    <row r="13" spans="1:4" ht="25.5" customHeight="1" x14ac:dyDescent="0.25">
      <c r="A13" s="2"/>
      <c r="B13" s="91" t="s">
        <v>37</v>
      </c>
      <c r="C13" s="265">
        <v>3.6584129999999999</v>
      </c>
      <c r="D13" s="115">
        <v>173816</v>
      </c>
    </row>
    <row r="14" spans="1:4" ht="25.5" customHeight="1" x14ac:dyDescent="0.25">
      <c r="A14" s="2"/>
      <c r="B14" s="63" t="s">
        <v>38</v>
      </c>
      <c r="C14" s="104">
        <v>3.4038740000000001</v>
      </c>
      <c r="D14" s="116">
        <v>155947</v>
      </c>
    </row>
    <row r="15" spans="1:4" ht="25.5" customHeight="1" x14ac:dyDescent="0.25">
      <c r="A15" s="2"/>
      <c r="B15" s="91" t="s">
        <v>39</v>
      </c>
      <c r="C15" s="265">
        <v>3.816103</v>
      </c>
      <c r="D15" s="115">
        <v>163398</v>
      </c>
    </row>
    <row r="16" spans="1:4" ht="25.5" customHeight="1" x14ac:dyDescent="0.25">
      <c r="A16" s="2"/>
      <c r="B16" s="63" t="s">
        <v>40</v>
      </c>
      <c r="C16" s="104">
        <v>4.5694169999999996</v>
      </c>
      <c r="D16" s="116">
        <v>167463</v>
      </c>
    </row>
    <row r="17" spans="2:6" ht="25.5" customHeight="1" x14ac:dyDescent="0.25">
      <c r="B17" s="91" t="s">
        <v>41</v>
      </c>
      <c r="C17" s="265">
        <v>5.3566669999999998</v>
      </c>
      <c r="D17" s="115">
        <v>158862</v>
      </c>
    </row>
    <row r="18" spans="2:6" ht="25.5" customHeight="1" x14ac:dyDescent="0.25">
      <c r="B18" s="63" t="s">
        <v>42</v>
      </c>
      <c r="C18" s="104">
        <v>5.7336210000000003</v>
      </c>
      <c r="D18" s="116">
        <v>156127</v>
      </c>
    </row>
    <row r="19" spans="2:6" ht="25.5" customHeight="1" x14ac:dyDescent="0.25">
      <c r="B19" s="91" t="s">
        <v>43</v>
      </c>
      <c r="C19" s="265">
        <v>6.4325000000000001</v>
      </c>
      <c r="D19" s="115">
        <v>162371</v>
      </c>
    </row>
    <row r="20" spans="2:6" ht="25.5" customHeight="1" x14ac:dyDescent="0.25">
      <c r="B20" s="63" t="s">
        <v>44</v>
      </c>
      <c r="C20" s="104">
        <v>7.0451379999999997</v>
      </c>
      <c r="D20" s="116">
        <v>152680</v>
      </c>
    </row>
    <row r="21" spans="2:6" ht="25.5" customHeight="1" x14ac:dyDescent="0.25">
      <c r="B21" s="91" t="s">
        <v>45</v>
      </c>
      <c r="C21" s="265">
        <v>7.0655260000000002</v>
      </c>
      <c r="D21" s="115">
        <v>137456</v>
      </c>
    </row>
    <row r="22" spans="2:6" ht="25.5" customHeight="1" x14ac:dyDescent="0.25">
      <c r="B22" s="63" t="s">
        <v>46</v>
      </c>
      <c r="C22" s="104">
        <v>5.65944</v>
      </c>
      <c r="D22" s="116">
        <v>119802</v>
      </c>
    </row>
    <row r="23" spans="2:6" ht="25.5" customHeight="1" x14ac:dyDescent="0.25">
      <c r="B23" s="64" t="s">
        <v>47</v>
      </c>
      <c r="C23" s="278">
        <v>5.4346459999999999</v>
      </c>
      <c r="D23" s="122">
        <v>125136</v>
      </c>
    </row>
    <row r="24" spans="2:6" s="2" customFormat="1" ht="25.5" customHeight="1" x14ac:dyDescent="0.25">
      <c r="B24" s="63" t="s">
        <v>48</v>
      </c>
      <c r="C24" s="104">
        <v>4.0030710000000003</v>
      </c>
      <c r="D24" s="116">
        <v>124210</v>
      </c>
      <c r="F24" s="1"/>
    </row>
    <row r="25" spans="2:6" ht="25.5" customHeight="1" x14ac:dyDescent="0.25">
      <c r="B25" s="64" t="s">
        <v>245</v>
      </c>
      <c r="C25" s="278">
        <v>3.9696859999999998</v>
      </c>
      <c r="D25" s="122">
        <v>137005</v>
      </c>
    </row>
    <row r="26" spans="2:6" s="2" customFormat="1" ht="25.5" customHeight="1" x14ac:dyDescent="0.25">
      <c r="B26" s="72" t="s">
        <v>248</v>
      </c>
      <c r="C26" s="279">
        <v>3.6187230000000001</v>
      </c>
      <c r="D26" s="118">
        <v>144559</v>
      </c>
      <c r="F26" s="1"/>
    </row>
    <row r="27" spans="2:6" ht="14.85" customHeight="1" x14ac:dyDescent="0.25"/>
    <row r="28" spans="2:6" ht="13.5" customHeight="1" x14ac:dyDescent="0.25">
      <c r="B28" s="329" t="s">
        <v>162</v>
      </c>
      <c r="C28" s="329"/>
      <c r="D28" s="329"/>
    </row>
    <row r="29" spans="2:6" ht="13.5" customHeight="1" x14ac:dyDescent="0.25">
      <c r="B29" s="329" t="s">
        <v>163</v>
      </c>
      <c r="C29" s="329"/>
      <c r="D29" s="329"/>
    </row>
    <row r="30" spans="2:6" ht="13.5" customHeight="1" x14ac:dyDescent="0.25">
      <c r="B30" s="2"/>
      <c r="C30" s="2"/>
      <c r="D30" s="2"/>
    </row>
    <row r="31" spans="2:6" ht="13.5" customHeight="1" x14ac:dyDescent="0.25">
      <c r="B31" s="2" t="s">
        <v>140</v>
      </c>
      <c r="C31" s="2"/>
      <c r="D31" s="2"/>
    </row>
    <row r="32" spans="2:6" ht="13.5" customHeight="1" x14ac:dyDescent="0.25">
      <c r="B32" s="2" t="s">
        <v>141</v>
      </c>
      <c r="C32" s="2"/>
      <c r="D32" s="2"/>
    </row>
  </sheetData>
  <mergeCells count="2">
    <mergeCell ref="B28:D28"/>
    <mergeCell ref="B29:D29"/>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9631-E960-4E14-86D9-518F2165A080}">
  <dimension ref="A2:E71"/>
  <sheetViews>
    <sheetView zoomScaleNormal="100" workbookViewId="0">
      <pane ySplit="6" topLeftCell="A47" activePane="bottomLeft" state="frozen"/>
      <selection activeCell="B18" sqref="B18:B29"/>
      <selection pane="bottomLeft"/>
    </sheetView>
  </sheetViews>
  <sheetFormatPr baseColWidth="10" defaultColWidth="11.28515625" defaultRowHeight="13.5" customHeight="1" x14ac:dyDescent="0.25"/>
  <cols>
    <col min="1" max="1" width="5.28515625" style="1" customWidth="1"/>
    <col min="2" max="2" width="11.7109375" style="1" customWidth="1"/>
    <col min="3" max="4" width="25.7109375" style="1" customWidth="1"/>
    <col min="5" max="5" width="7.28515625" style="1" customWidth="1"/>
    <col min="6" max="16384" width="11.28515625" style="1"/>
  </cols>
  <sheetData>
    <row r="2" spans="1:5" s="2" customFormat="1" ht="15" customHeight="1" x14ac:dyDescent="0.25">
      <c r="B2" s="3" t="s">
        <v>344</v>
      </c>
      <c r="C2" s="3"/>
      <c r="D2" s="3"/>
      <c r="E2" s="4"/>
    </row>
    <row r="3" spans="1:5" s="2" customFormat="1" ht="15" customHeight="1" x14ac:dyDescent="0.25">
      <c r="B3" s="3" t="s">
        <v>345</v>
      </c>
      <c r="C3" s="3"/>
      <c r="D3" s="3"/>
      <c r="E3" s="4"/>
    </row>
    <row r="4" spans="1:5" s="2" customFormat="1" ht="15" customHeight="1" x14ac:dyDescent="0.25">
      <c r="B4" s="3"/>
      <c r="C4" s="3"/>
      <c r="D4" s="3"/>
      <c r="E4" s="4"/>
    </row>
    <row r="5" spans="1:5" s="17" customFormat="1" ht="15" customHeight="1" x14ac:dyDescent="0.25">
      <c r="B5" s="66" t="s">
        <v>74</v>
      </c>
      <c r="C5" s="67"/>
      <c r="D5" s="67"/>
      <c r="E5" s="67"/>
    </row>
    <row r="6" spans="1:5" ht="48.75" customHeight="1" x14ac:dyDescent="0.25">
      <c r="A6" s="10"/>
      <c r="B6" s="32" t="s">
        <v>12</v>
      </c>
      <c r="C6" s="33" t="s">
        <v>75</v>
      </c>
      <c r="D6" s="33" t="s">
        <v>76</v>
      </c>
    </row>
    <row r="7" spans="1:5" ht="25.5" customHeight="1" x14ac:dyDescent="0.25">
      <c r="A7" s="2"/>
      <c r="B7" s="64">
        <v>44197</v>
      </c>
      <c r="C7" s="9">
        <v>46.75</v>
      </c>
      <c r="D7" s="9">
        <v>2552.81</v>
      </c>
      <c r="E7" s="61"/>
    </row>
    <row r="8" spans="1:5" ht="25.5" customHeight="1" x14ac:dyDescent="0.25">
      <c r="B8" s="63">
        <v>44228</v>
      </c>
      <c r="C8" s="62">
        <v>46.7</v>
      </c>
      <c r="D8" s="62">
        <v>2510.77</v>
      </c>
      <c r="E8" s="61"/>
    </row>
    <row r="9" spans="1:5" ht="25.5" customHeight="1" x14ac:dyDescent="0.25">
      <c r="B9" s="64">
        <v>44256</v>
      </c>
      <c r="C9" s="9">
        <v>48.11</v>
      </c>
      <c r="D9" s="9">
        <v>2424.79</v>
      </c>
      <c r="E9" s="61"/>
    </row>
    <row r="10" spans="1:5" ht="25.5" customHeight="1" x14ac:dyDescent="0.25">
      <c r="B10" s="63">
        <v>44287</v>
      </c>
      <c r="C10" s="62">
        <v>48.32</v>
      </c>
      <c r="D10" s="62">
        <v>2379.77</v>
      </c>
      <c r="E10" s="61"/>
    </row>
    <row r="11" spans="1:5" ht="25.5" customHeight="1" x14ac:dyDescent="0.25">
      <c r="B11" s="64">
        <v>44317</v>
      </c>
      <c r="C11" s="9">
        <v>48.38</v>
      </c>
      <c r="D11" s="9">
        <v>2358</v>
      </c>
      <c r="E11" s="61"/>
    </row>
    <row r="12" spans="1:5" ht="25.5" customHeight="1" x14ac:dyDescent="0.25">
      <c r="B12" s="63">
        <v>44348</v>
      </c>
      <c r="C12" s="62">
        <v>48.43</v>
      </c>
      <c r="D12" s="62">
        <v>2334.92</v>
      </c>
      <c r="E12" s="61"/>
    </row>
    <row r="13" spans="1:5" ht="25.5" customHeight="1" x14ac:dyDescent="0.25">
      <c r="B13" s="64">
        <v>44378</v>
      </c>
      <c r="C13" s="9">
        <v>48.67</v>
      </c>
      <c r="D13" s="9">
        <v>2294.0300000000002</v>
      </c>
      <c r="E13" s="61"/>
    </row>
    <row r="14" spans="1:5" ht="25.5" customHeight="1" x14ac:dyDescent="0.25">
      <c r="B14" s="63">
        <v>44409</v>
      </c>
      <c r="C14" s="62">
        <v>48.94</v>
      </c>
      <c r="D14" s="62">
        <v>2308.71</v>
      </c>
      <c r="E14" s="61"/>
    </row>
    <row r="15" spans="1:5" ht="25.5" customHeight="1" x14ac:dyDescent="0.25">
      <c r="B15" s="64">
        <v>44440</v>
      </c>
      <c r="C15" s="9">
        <v>49</v>
      </c>
      <c r="D15" s="9">
        <v>2317.0500000000002</v>
      </c>
      <c r="E15" s="61"/>
    </row>
    <row r="16" spans="1:5" ht="25.5" customHeight="1" x14ac:dyDescent="0.25">
      <c r="B16" s="63">
        <v>44470</v>
      </c>
      <c r="C16" s="62">
        <v>49.65</v>
      </c>
      <c r="D16" s="62">
        <v>2307.0300000000002</v>
      </c>
      <c r="E16" s="61"/>
    </row>
    <row r="17" spans="2:5" ht="25.5" customHeight="1" x14ac:dyDescent="0.25">
      <c r="B17" s="64">
        <v>44501</v>
      </c>
      <c r="C17" s="9">
        <v>50.31</v>
      </c>
      <c r="D17" s="9">
        <v>2365.39</v>
      </c>
      <c r="E17" s="61"/>
    </row>
    <row r="18" spans="2:5" ht="25.5" customHeight="1" x14ac:dyDescent="0.25">
      <c r="B18" s="63">
        <v>44531</v>
      </c>
      <c r="C18" s="62">
        <v>50.42</v>
      </c>
      <c r="D18" s="62">
        <v>2360.7199999999998</v>
      </c>
      <c r="E18" s="61"/>
    </row>
    <row r="19" spans="2:5" ht="25.5" customHeight="1" x14ac:dyDescent="0.25">
      <c r="B19" s="64">
        <v>44562</v>
      </c>
      <c r="C19" s="9">
        <v>50.65</v>
      </c>
      <c r="D19" s="9">
        <v>2313.77</v>
      </c>
      <c r="E19" s="61"/>
    </row>
    <row r="20" spans="2:5" ht="25.5" customHeight="1" x14ac:dyDescent="0.25">
      <c r="B20" s="63">
        <v>44593</v>
      </c>
      <c r="C20" s="62">
        <v>51.31</v>
      </c>
      <c r="D20" s="62">
        <v>2239.88</v>
      </c>
      <c r="E20" s="61"/>
    </row>
    <row r="21" spans="2:5" ht="25.5" customHeight="1" x14ac:dyDescent="0.25">
      <c r="B21" s="64">
        <v>44621</v>
      </c>
      <c r="C21" s="9">
        <v>51.81</v>
      </c>
      <c r="D21" s="9">
        <v>2174.33</v>
      </c>
      <c r="E21" s="61"/>
    </row>
    <row r="22" spans="2:5" ht="25.5" customHeight="1" x14ac:dyDescent="0.25">
      <c r="B22" s="63">
        <v>44652</v>
      </c>
      <c r="C22" s="62">
        <v>52.21</v>
      </c>
      <c r="D22" s="62">
        <v>2113.5</v>
      </c>
      <c r="E22" s="61"/>
    </row>
    <row r="23" spans="2:5" ht="25.5" customHeight="1" x14ac:dyDescent="0.25">
      <c r="B23" s="64">
        <v>44682</v>
      </c>
      <c r="C23" s="9">
        <v>52.58</v>
      </c>
      <c r="D23" s="9">
        <v>2097.2800000000002</v>
      </c>
      <c r="E23" s="61"/>
    </row>
    <row r="24" spans="2:5" ht="25.5" customHeight="1" x14ac:dyDescent="0.25">
      <c r="B24" s="63">
        <v>44713</v>
      </c>
      <c r="C24" s="62">
        <v>52.82</v>
      </c>
      <c r="D24" s="62">
        <v>2098.15</v>
      </c>
      <c r="E24" s="61"/>
    </row>
    <row r="25" spans="2:5" ht="25.5" customHeight="1" x14ac:dyDescent="0.25">
      <c r="B25" s="64">
        <v>44743</v>
      </c>
      <c r="C25" s="9">
        <v>52.08</v>
      </c>
      <c r="D25" s="9">
        <v>2015.95</v>
      </c>
      <c r="E25" s="61"/>
    </row>
    <row r="26" spans="2:5" ht="25.5" customHeight="1" x14ac:dyDescent="0.25">
      <c r="B26" s="63">
        <v>44774</v>
      </c>
      <c r="C26" s="62">
        <v>52.47</v>
      </c>
      <c r="D26" s="62">
        <v>1968.29</v>
      </c>
      <c r="E26" s="61"/>
    </row>
    <row r="27" spans="2:5" ht="25.5" customHeight="1" x14ac:dyDescent="0.25">
      <c r="B27" s="64">
        <v>44805</v>
      </c>
      <c r="C27" s="9">
        <v>52.72</v>
      </c>
      <c r="D27" s="9">
        <v>1920.34</v>
      </c>
      <c r="E27" s="61"/>
    </row>
    <row r="28" spans="2:5" ht="25.5" customHeight="1" x14ac:dyDescent="0.25">
      <c r="B28" s="63">
        <v>44835</v>
      </c>
      <c r="C28" s="62">
        <v>53.1</v>
      </c>
      <c r="D28" s="62">
        <v>1882.81</v>
      </c>
      <c r="E28" s="61"/>
    </row>
    <row r="29" spans="2:5" ht="25.5" customHeight="1" x14ac:dyDescent="0.25">
      <c r="B29" s="64">
        <v>44866</v>
      </c>
      <c r="C29" s="9">
        <v>53.39</v>
      </c>
      <c r="D29" s="9">
        <v>1898.32</v>
      </c>
      <c r="E29" s="61"/>
    </row>
    <row r="30" spans="2:5" ht="25.5" customHeight="1" x14ac:dyDescent="0.25">
      <c r="B30" s="63">
        <v>44896</v>
      </c>
      <c r="C30" s="62">
        <v>53.56</v>
      </c>
      <c r="D30" s="62">
        <v>1884.64</v>
      </c>
      <c r="E30" s="61"/>
    </row>
    <row r="31" spans="2:5" ht="25.5" customHeight="1" x14ac:dyDescent="0.25">
      <c r="B31" s="64">
        <v>44927</v>
      </c>
      <c r="C31" s="9">
        <v>53.83</v>
      </c>
      <c r="D31" s="9">
        <v>1860.36</v>
      </c>
      <c r="E31" s="61"/>
    </row>
    <row r="32" spans="2:5" ht="25.5" customHeight="1" x14ac:dyDescent="0.25">
      <c r="B32" s="63">
        <v>44958</v>
      </c>
      <c r="C32" s="62">
        <v>53.96</v>
      </c>
      <c r="D32" s="62">
        <v>1804.38</v>
      </c>
      <c r="E32" s="61"/>
    </row>
    <row r="33" spans="1:5" ht="25.5" customHeight="1" x14ac:dyDescent="0.25">
      <c r="B33" s="64">
        <v>44986</v>
      </c>
      <c r="C33" s="9">
        <v>54.21</v>
      </c>
      <c r="D33" s="9">
        <v>1764.87</v>
      </c>
      <c r="E33" s="61"/>
    </row>
    <row r="34" spans="1:5" ht="25.5" customHeight="1" x14ac:dyDescent="0.25">
      <c r="B34" s="63">
        <v>45017</v>
      </c>
      <c r="C34" s="62">
        <v>54.35</v>
      </c>
      <c r="D34" s="62">
        <v>1725.72</v>
      </c>
      <c r="E34" s="61"/>
    </row>
    <row r="35" spans="1:5" ht="25.5" customHeight="1" x14ac:dyDescent="0.25">
      <c r="B35" s="64">
        <v>45047</v>
      </c>
      <c r="C35" s="9">
        <v>54.5</v>
      </c>
      <c r="D35" s="9">
        <v>1722.15</v>
      </c>
      <c r="E35" s="61"/>
    </row>
    <row r="36" spans="1:5" ht="25.5" customHeight="1" x14ac:dyDescent="0.25">
      <c r="B36" s="63">
        <v>45078</v>
      </c>
      <c r="C36" s="62">
        <v>54.51</v>
      </c>
      <c r="D36" s="62">
        <v>1701.91</v>
      </c>
      <c r="E36" s="61"/>
    </row>
    <row r="37" spans="1:5" ht="25.5" customHeight="1" x14ac:dyDescent="0.25">
      <c r="B37" s="64">
        <v>45108</v>
      </c>
      <c r="C37" s="9">
        <v>54.78</v>
      </c>
      <c r="D37" s="9">
        <v>1690.55</v>
      </c>
      <c r="E37" s="61"/>
    </row>
    <row r="38" spans="1:5" ht="25.5" customHeight="1" x14ac:dyDescent="0.25">
      <c r="B38" s="63">
        <v>45139</v>
      </c>
      <c r="C38" s="62">
        <v>55.08</v>
      </c>
      <c r="D38" s="62">
        <v>1625.98</v>
      </c>
      <c r="E38" s="61"/>
    </row>
    <row r="39" spans="1:5" ht="25.5" customHeight="1" x14ac:dyDescent="0.25">
      <c r="B39" s="64">
        <v>45170</v>
      </c>
      <c r="C39" s="9">
        <v>55.01</v>
      </c>
      <c r="D39" s="9">
        <v>1535.24</v>
      </c>
      <c r="E39" s="61"/>
    </row>
    <row r="40" spans="1:5" ht="24.75" customHeight="1" x14ac:dyDescent="0.25">
      <c r="B40" s="63">
        <v>45200</v>
      </c>
      <c r="C40" s="62">
        <v>55.21</v>
      </c>
      <c r="D40" s="62">
        <v>1623.12</v>
      </c>
      <c r="E40" s="61"/>
    </row>
    <row r="41" spans="1:5" ht="25.5" customHeight="1" x14ac:dyDescent="0.25">
      <c r="B41" s="64">
        <v>45231</v>
      </c>
      <c r="C41" s="9">
        <v>55.26</v>
      </c>
      <c r="D41" s="9">
        <v>1562.01</v>
      </c>
      <c r="E41" s="61"/>
    </row>
    <row r="42" spans="1:5" ht="25.5" customHeight="1" x14ac:dyDescent="0.25">
      <c r="B42" s="63">
        <v>45261</v>
      </c>
      <c r="C42" s="62">
        <v>55.31</v>
      </c>
      <c r="D42" s="62">
        <v>1338.87</v>
      </c>
      <c r="E42" s="61"/>
    </row>
    <row r="43" spans="1:5" ht="25.5" customHeight="1" x14ac:dyDescent="0.25">
      <c r="B43" s="64">
        <v>45292</v>
      </c>
      <c r="C43" s="9">
        <v>55.65</v>
      </c>
      <c r="D43" s="9">
        <v>1217.8</v>
      </c>
      <c r="E43" s="61"/>
    </row>
    <row r="44" spans="1:5" s="34" customFormat="1" ht="25.5" customHeight="1" x14ac:dyDescent="0.25">
      <c r="A44" s="2"/>
      <c r="B44" s="63">
        <v>45323</v>
      </c>
      <c r="C44" s="62">
        <v>55.3</v>
      </c>
      <c r="D44" s="62">
        <v>1185.2</v>
      </c>
    </row>
    <row r="45" spans="1:5" ht="25.5" customHeight="1" x14ac:dyDescent="0.25">
      <c r="B45" s="64">
        <v>45352</v>
      </c>
      <c r="C45" s="9">
        <v>55.25</v>
      </c>
      <c r="D45" s="9">
        <v>1160.97</v>
      </c>
    </row>
    <row r="46" spans="1:5" ht="25.5" customHeight="1" x14ac:dyDescent="0.25">
      <c r="B46" s="63">
        <v>45383</v>
      </c>
      <c r="C46" s="62">
        <v>55.41</v>
      </c>
      <c r="D46" s="62">
        <v>1188.2</v>
      </c>
    </row>
    <row r="47" spans="1:5" ht="25.5" customHeight="1" x14ac:dyDescent="0.25">
      <c r="B47" s="64">
        <v>45413</v>
      </c>
      <c r="C47" s="9">
        <v>55.75</v>
      </c>
      <c r="D47" s="9">
        <v>1271.24</v>
      </c>
    </row>
    <row r="48" spans="1:5" ht="25.5" customHeight="1" x14ac:dyDescent="0.25">
      <c r="B48" s="63">
        <v>45444</v>
      </c>
      <c r="C48" s="62">
        <v>55.65</v>
      </c>
      <c r="D48" s="62">
        <v>1339.94</v>
      </c>
    </row>
    <row r="49" spans="1:5" ht="25.5" customHeight="1" x14ac:dyDescent="0.25">
      <c r="B49" s="64">
        <v>45474</v>
      </c>
      <c r="C49" s="9">
        <v>46.83</v>
      </c>
      <c r="D49" s="9">
        <v>1741.39</v>
      </c>
      <c r="E49" s="61"/>
    </row>
    <row r="50" spans="1:5" s="34" customFormat="1" ht="25.5" customHeight="1" x14ac:dyDescent="0.25">
      <c r="A50" s="2"/>
      <c r="B50" s="63">
        <v>45505</v>
      </c>
      <c r="C50" s="62">
        <v>47.66</v>
      </c>
      <c r="D50" s="62">
        <v>1819.39</v>
      </c>
    </row>
    <row r="51" spans="1:5" ht="25.5" customHeight="1" x14ac:dyDescent="0.25">
      <c r="B51" s="64">
        <v>45536</v>
      </c>
      <c r="C51" s="9">
        <v>48.42</v>
      </c>
      <c r="D51" s="9">
        <v>1921.22</v>
      </c>
    </row>
    <row r="52" spans="1:5" ht="25.5" customHeight="1" x14ac:dyDescent="0.25">
      <c r="B52" s="63">
        <v>45566</v>
      </c>
      <c r="C52" s="62">
        <v>49.22</v>
      </c>
      <c r="D52" s="62">
        <v>2066.67</v>
      </c>
    </row>
    <row r="53" spans="1:5" ht="25.5" customHeight="1" x14ac:dyDescent="0.25">
      <c r="B53" s="64">
        <v>45597</v>
      </c>
      <c r="C53" s="9">
        <v>49.85</v>
      </c>
      <c r="D53" s="9">
        <v>2167.4499999999998</v>
      </c>
    </row>
    <row r="54" spans="1:5" ht="25.5" customHeight="1" x14ac:dyDescent="0.25">
      <c r="B54" s="72">
        <v>45627</v>
      </c>
      <c r="C54" s="73">
        <v>50.03</v>
      </c>
      <c r="D54" s="73">
        <v>2295.4499999999998</v>
      </c>
    </row>
    <row r="56" spans="1:5" s="34" customFormat="1" ht="15" customHeight="1" x14ac:dyDescent="0.25">
      <c r="A56" s="2"/>
      <c r="B56" s="18" t="s">
        <v>77</v>
      </c>
      <c r="C56" s="18"/>
      <c r="D56" s="18"/>
    </row>
    <row r="57" spans="1:5" ht="15" customHeight="1" x14ac:dyDescent="0.25">
      <c r="B57" s="18" t="s">
        <v>78</v>
      </c>
      <c r="C57" s="18"/>
      <c r="D57" s="18"/>
      <c r="E57" s="18"/>
    </row>
    <row r="71" spans="5:5" ht="15" customHeight="1" x14ac:dyDescent="0.25">
      <c r="E71" s="18"/>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907B-C16C-4039-B5A5-7E0B68A46B18}">
  <dimension ref="A2:H73"/>
  <sheetViews>
    <sheetView zoomScaleNormal="100" workbookViewId="0">
      <selection activeCell="B11" sqref="B11"/>
    </sheetView>
  </sheetViews>
  <sheetFormatPr baseColWidth="10" defaultColWidth="11.28515625" defaultRowHeight="13.5" customHeight="1" x14ac:dyDescent="0.25"/>
  <cols>
    <col min="1" max="1" width="5.28515625" style="1" customWidth="1"/>
    <col min="2" max="2" width="85.7109375" style="1" customWidth="1"/>
    <col min="3" max="8" width="8.85546875" style="1" customWidth="1"/>
    <col min="9" max="16384" width="11.28515625" style="1"/>
  </cols>
  <sheetData>
    <row r="2" spans="1:8" s="2" customFormat="1" ht="15" customHeight="1" x14ac:dyDescent="0.25">
      <c r="B2" s="3" t="s">
        <v>346</v>
      </c>
    </row>
    <row r="3" spans="1:8" s="2" customFormat="1" ht="15" customHeight="1" x14ac:dyDescent="0.25">
      <c r="B3" s="3" t="s">
        <v>347</v>
      </c>
    </row>
    <row r="4" spans="1:8" s="2" customFormat="1" ht="15" customHeight="1" x14ac:dyDescent="0.25"/>
    <row r="5" spans="1:8" s="17" customFormat="1" ht="15" customHeight="1" x14ac:dyDescent="0.25">
      <c r="B5" s="66" t="s">
        <v>74</v>
      </c>
      <c r="C5" s="67"/>
      <c r="D5" s="67"/>
      <c r="E5" s="67"/>
      <c r="F5" s="67"/>
      <c r="G5" s="67"/>
    </row>
    <row r="6" spans="1:8" ht="48.75" customHeight="1" x14ac:dyDescent="0.25">
      <c r="A6" s="10"/>
      <c r="B6" s="71" t="s">
        <v>85</v>
      </c>
      <c r="C6" s="33" t="s">
        <v>38</v>
      </c>
      <c r="D6" s="33" t="s">
        <v>42</v>
      </c>
      <c r="E6" s="33" t="s">
        <v>46</v>
      </c>
      <c r="F6" s="33" t="s">
        <v>48</v>
      </c>
      <c r="G6" s="33" t="s">
        <v>243</v>
      </c>
      <c r="H6" s="33" t="s">
        <v>248</v>
      </c>
    </row>
    <row r="7" spans="1:8" ht="25.5" customHeight="1" x14ac:dyDescent="0.25">
      <c r="A7" s="2"/>
      <c r="B7" s="37" t="s">
        <v>83</v>
      </c>
      <c r="C7" s="70">
        <v>23.25</v>
      </c>
      <c r="D7" s="70">
        <v>23.1</v>
      </c>
      <c r="E7" s="70">
        <v>24.22</v>
      </c>
      <c r="F7" s="70">
        <v>23.83</v>
      </c>
      <c r="G7" s="70">
        <v>23.46</v>
      </c>
      <c r="H7" s="70">
        <v>22.89</v>
      </c>
    </row>
    <row r="8" spans="1:8" ht="25.5" customHeight="1" x14ac:dyDescent="0.25">
      <c r="A8" s="2"/>
      <c r="B8" s="65" t="s">
        <v>469</v>
      </c>
      <c r="C8" s="69">
        <v>12.88</v>
      </c>
      <c r="D8" s="69">
        <v>14.82</v>
      </c>
      <c r="E8" s="69">
        <v>14.83</v>
      </c>
      <c r="F8" s="69">
        <v>14.86</v>
      </c>
      <c r="G8" s="69">
        <v>9.9499999999999993</v>
      </c>
      <c r="H8" s="69">
        <v>11.59</v>
      </c>
    </row>
    <row r="9" spans="1:8" ht="25.5" customHeight="1" x14ac:dyDescent="0.25">
      <c r="A9" s="2"/>
      <c r="B9" s="37" t="s">
        <v>84</v>
      </c>
      <c r="C9" s="74">
        <v>11.93</v>
      </c>
      <c r="D9" s="74">
        <v>13.27</v>
      </c>
      <c r="E9" s="74">
        <v>14.35</v>
      </c>
      <c r="F9" s="74">
        <v>15.38</v>
      </c>
      <c r="G9" s="74">
        <v>12.57</v>
      </c>
      <c r="H9" s="74">
        <v>14.58</v>
      </c>
    </row>
    <row r="10" spans="1:8" ht="25.5" customHeight="1" x14ac:dyDescent="0.25">
      <c r="A10" s="2"/>
      <c r="B10" s="75" t="s">
        <v>470</v>
      </c>
      <c r="C10" s="76">
        <v>2.36</v>
      </c>
      <c r="D10" s="76">
        <v>2.36</v>
      </c>
      <c r="E10" s="76">
        <v>1.9</v>
      </c>
      <c r="F10" s="76">
        <v>1.59</v>
      </c>
      <c r="G10" s="76">
        <v>0.84</v>
      </c>
      <c r="H10" s="76">
        <v>0.94</v>
      </c>
    </row>
    <row r="11" spans="1:8" ht="15" customHeight="1" x14ac:dyDescent="0.25"/>
    <row r="12" spans="1:8" s="34" customFormat="1" ht="15" customHeight="1" x14ac:dyDescent="0.25">
      <c r="A12" s="2"/>
      <c r="B12" s="18" t="s">
        <v>77</v>
      </c>
      <c r="C12" s="18"/>
      <c r="D12" s="18"/>
    </row>
    <row r="13" spans="1:8" ht="15" customHeight="1" x14ac:dyDescent="0.25">
      <c r="B13" s="18" t="s">
        <v>78</v>
      </c>
      <c r="C13" s="18"/>
      <c r="D13" s="18"/>
    </row>
    <row r="14" spans="1:8" ht="25.5" customHeight="1" x14ac:dyDescent="0.25"/>
    <row r="15" spans="1:8" ht="25.5" customHeight="1" x14ac:dyDescent="0.25"/>
    <row r="16" spans="1:8" ht="25.5" customHeight="1" x14ac:dyDescent="0.25"/>
    <row r="17" ht="25.5" customHeight="1" x14ac:dyDescent="0.25"/>
    <row r="18" ht="25.5" customHeight="1" x14ac:dyDescent="0.25"/>
    <row r="19" ht="25.5" customHeight="1" x14ac:dyDescent="0.25"/>
    <row r="20" ht="25.5" customHeight="1" x14ac:dyDescent="0.25"/>
    <row r="21" ht="25.5" customHeight="1" x14ac:dyDescent="0.25"/>
    <row r="22" ht="25.5" customHeight="1" x14ac:dyDescent="0.25"/>
    <row r="23" ht="25.5" customHeight="1" x14ac:dyDescent="0.25"/>
    <row r="24" ht="25.5" customHeight="1" x14ac:dyDescent="0.25"/>
    <row r="25" ht="25.5" customHeight="1" x14ac:dyDescent="0.25"/>
    <row r="26" ht="25.5" customHeight="1" x14ac:dyDescent="0.25"/>
    <row r="27" ht="25.5" customHeight="1" x14ac:dyDescent="0.25"/>
    <row r="28" ht="25.5" customHeight="1" x14ac:dyDescent="0.25"/>
    <row r="29" ht="25.5" customHeight="1" x14ac:dyDescent="0.25"/>
    <row r="30" ht="25.5" customHeight="1" x14ac:dyDescent="0.25"/>
    <row r="31" ht="25.5" customHeight="1" x14ac:dyDescent="0.25"/>
    <row r="32" ht="25.5" customHeight="1" x14ac:dyDescent="0.25"/>
    <row r="33" spans="1:1" ht="25.5" customHeight="1" x14ac:dyDescent="0.25"/>
    <row r="34" spans="1:1" ht="25.5" customHeight="1" x14ac:dyDescent="0.25"/>
    <row r="35" spans="1:1" ht="25.5" customHeight="1" x14ac:dyDescent="0.25"/>
    <row r="36" spans="1:1" ht="25.5" customHeight="1" x14ac:dyDescent="0.25"/>
    <row r="37" spans="1:1" ht="24.75" customHeight="1" x14ac:dyDescent="0.25"/>
    <row r="38" spans="1:1" ht="25.5" customHeight="1" x14ac:dyDescent="0.25"/>
    <row r="39" spans="1:1" ht="25.5" customHeight="1" x14ac:dyDescent="0.25"/>
    <row r="40" spans="1:1" ht="25.5" customHeight="1" x14ac:dyDescent="0.25"/>
    <row r="41" spans="1:1" s="34" customFormat="1" ht="25.5" customHeight="1" x14ac:dyDescent="0.25">
      <c r="A41" s="2"/>
    </row>
    <row r="42" spans="1:1" ht="25.5" customHeight="1" x14ac:dyDescent="0.25"/>
    <row r="43" spans="1:1" ht="25.5" customHeight="1" x14ac:dyDescent="0.25"/>
    <row r="44" spans="1:1" ht="25.5" customHeight="1" x14ac:dyDescent="0.25"/>
    <row r="45" spans="1:1" ht="25.5" customHeight="1" x14ac:dyDescent="0.25"/>
    <row r="47" spans="1:1" s="68" customFormat="1" ht="13.5" customHeight="1" x14ac:dyDescent="0.25">
      <c r="A47" s="2"/>
    </row>
    <row r="48" spans="1:1" ht="15" customHeight="1" x14ac:dyDescent="0.25"/>
    <row r="49" spans="1:5" ht="15" customHeight="1" x14ac:dyDescent="0.25">
      <c r="B49" s="35"/>
      <c r="C49" s="35"/>
      <c r="D49" s="35"/>
      <c r="E49" s="35"/>
    </row>
    <row r="50" spans="1:5" s="34" customFormat="1" ht="15" customHeight="1" x14ac:dyDescent="0.25">
      <c r="A50" s="2"/>
    </row>
    <row r="51" spans="1:5" ht="15" customHeight="1" x14ac:dyDescent="0.25"/>
    <row r="73" ht="15" customHeight="1" x14ac:dyDescent="0.25"/>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A770-4277-4E1B-B7EB-AAC257951320}">
  <dimension ref="A2:E23"/>
  <sheetViews>
    <sheetView showGridLines="0" zoomScaleNormal="100" workbookViewId="0">
      <selection activeCell="H18" sqref="H18"/>
    </sheetView>
  </sheetViews>
  <sheetFormatPr baseColWidth="10" defaultColWidth="11.28515625" defaultRowHeight="13.5" customHeight="1" x14ac:dyDescent="0.25"/>
  <cols>
    <col min="1" max="1" width="5.28515625" style="1" customWidth="1"/>
    <col min="2" max="2" width="20.28515625" style="1" customWidth="1"/>
    <col min="3" max="5" width="16.7109375" style="1" customWidth="1"/>
    <col min="6" max="16384" width="11.28515625" style="1"/>
  </cols>
  <sheetData>
    <row r="2" spans="1:5" s="2" customFormat="1" ht="15" customHeight="1" x14ac:dyDescent="0.25">
      <c r="B2" s="3" t="s">
        <v>359</v>
      </c>
      <c r="C2" s="3"/>
      <c r="D2" s="3"/>
      <c r="E2" s="4"/>
    </row>
    <row r="3" spans="1:5" s="2" customFormat="1" ht="15" customHeight="1" x14ac:dyDescent="0.25">
      <c r="B3" s="3" t="s">
        <v>362</v>
      </c>
      <c r="C3" s="3"/>
      <c r="D3" s="3"/>
      <c r="E3" s="4"/>
    </row>
    <row r="4" spans="1:5" ht="13.5" customHeight="1" x14ac:dyDescent="0.25">
      <c r="B4" s="16"/>
      <c r="C4" s="16"/>
      <c r="D4" s="16"/>
      <c r="E4" s="16"/>
    </row>
    <row r="5" spans="1:5" ht="13.5" customHeight="1" x14ac:dyDescent="0.25">
      <c r="B5" s="18" t="s">
        <v>472</v>
      </c>
      <c r="C5" s="16"/>
      <c r="D5" s="16"/>
      <c r="E5" s="16"/>
    </row>
    <row r="6" spans="1:5" ht="49.5" customHeight="1" x14ac:dyDescent="0.25">
      <c r="A6" s="17"/>
      <c r="B6" s="5" t="s">
        <v>12</v>
      </c>
      <c r="C6" s="33" t="s">
        <v>360</v>
      </c>
      <c r="D6" s="33" t="s">
        <v>361</v>
      </c>
      <c r="E6" s="33" t="s">
        <v>471</v>
      </c>
    </row>
    <row r="7" spans="1:5" ht="25.5" customHeight="1" x14ac:dyDescent="0.25">
      <c r="B7" s="91" t="s">
        <v>87</v>
      </c>
      <c r="C7" s="115">
        <v>1044067</v>
      </c>
      <c r="D7" s="114">
        <v>1052232</v>
      </c>
      <c r="E7" s="114">
        <v>-8165</v>
      </c>
    </row>
    <row r="8" spans="1:5" ht="25.5" customHeight="1" x14ac:dyDescent="0.25">
      <c r="B8" s="163" t="s">
        <v>36</v>
      </c>
      <c r="C8" s="161">
        <v>1496556</v>
      </c>
      <c r="D8" s="162">
        <v>-982717</v>
      </c>
      <c r="E8" s="162">
        <v>513839</v>
      </c>
    </row>
    <row r="9" spans="1:5" ht="25.5" customHeight="1" x14ac:dyDescent="0.25">
      <c r="B9" s="91" t="s">
        <v>38</v>
      </c>
      <c r="C9" s="115">
        <v>1760477</v>
      </c>
      <c r="D9" s="114">
        <v>-976503</v>
      </c>
      <c r="E9" s="114">
        <v>783974</v>
      </c>
    </row>
    <row r="10" spans="1:5" ht="25.5" customHeight="1" x14ac:dyDescent="0.25">
      <c r="A10" s="2"/>
      <c r="B10" s="163" t="s">
        <v>40</v>
      </c>
      <c r="C10" s="161">
        <v>1946964</v>
      </c>
      <c r="D10" s="162">
        <v>-1008916</v>
      </c>
      <c r="E10" s="162">
        <v>938048</v>
      </c>
    </row>
    <row r="11" spans="1:5" ht="25.5" customHeight="1" x14ac:dyDescent="0.25">
      <c r="A11" s="2"/>
      <c r="B11" s="91" t="s">
        <v>42</v>
      </c>
      <c r="C11" s="115">
        <v>1717060</v>
      </c>
      <c r="D11" s="114">
        <v>-1011795</v>
      </c>
      <c r="E11" s="114">
        <v>705265</v>
      </c>
    </row>
    <row r="12" spans="1:5" ht="25.5" customHeight="1" x14ac:dyDescent="0.25">
      <c r="B12" s="163" t="s">
        <v>44</v>
      </c>
      <c r="C12" s="161">
        <v>1611069</v>
      </c>
      <c r="D12" s="162">
        <v>-1158019</v>
      </c>
      <c r="E12" s="162">
        <v>453050</v>
      </c>
    </row>
    <row r="13" spans="1:5" ht="25.5" customHeight="1" x14ac:dyDescent="0.25">
      <c r="B13" s="91" t="s">
        <v>46</v>
      </c>
      <c r="C13" s="115">
        <v>1749731</v>
      </c>
      <c r="D13" s="114">
        <v>-1347898</v>
      </c>
      <c r="E13" s="114">
        <v>401833</v>
      </c>
    </row>
    <row r="14" spans="1:5" ht="25.5" customHeight="1" x14ac:dyDescent="0.25">
      <c r="B14" s="163" t="s">
        <v>48</v>
      </c>
      <c r="C14" s="161">
        <v>1738832</v>
      </c>
      <c r="D14" s="162">
        <v>-1497895</v>
      </c>
      <c r="E14" s="162">
        <v>240937</v>
      </c>
    </row>
    <row r="15" spans="1:5" ht="25.5" customHeight="1" x14ac:dyDescent="0.25">
      <c r="B15" s="100" t="s">
        <v>358</v>
      </c>
      <c r="C15" s="121">
        <v>2298989</v>
      </c>
      <c r="D15" s="117">
        <v>-1056909</v>
      </c>
      <c r="E15" s="117">
        <v>1242080</v>
      </c>
    </row>
    <row r="16" spans="1:5" ht="15" x14ac:dyDescent="0.25">
      <c r="E16" s="113"/>
    </row>
    <row r="17" spans="2:5" s="2" customFormat="1" ht="15.75" customHeight="1" x14ac:dyDescent="0.25">
      <c r="B17" s="330" t="s">
        <v>530</v>
      </c>
      <c r="C17" s="326"/>
      <c r="D17" s="326"/>
      <c r="E17" s="331"/>
    </row>
    <row r="18" spans="2:5" s="2" customFormat="1" ht="15.75" customHeight="1" x14ac:dyDescent="0.25">
      <c r="B18" s="326"/>
      <c r="C18" s="326"/>
      <c r="D18" s="326"/>
      <c r="E18" s="331"/>
    </row>
    <row r="19" spans="2:5" s="2" customFormat="1" ht="15.75" customHeight="1" x14ac:dyDescent="0.25">
      <c r="B19" s="330" t="s">
        <v>531</v>
      </c>
      <c r="C19" s="326"/>
      <c r="D19" s="326"/>
      <c r="E19" s="331"/>
    </row>
    <row r="20" spans="2:5" s="2" customFormat="1" ht="15.75" customHeight="1" x14ac:dyDescent="0.25">
      <c r="B20" s="326"/>
      <c r="C20" s="326"/>
      <c r="D20" s="326"/>
      <c r="E20" s="331"/>
    </row>
    <row r="21" spans="2:5" ht="13.5" customHeight="1" x14ac:dyDescent="0.25">
      <c r="C21" s="2"/>
      <c r="D21" s="2"/>
    </row>
    <row r="22" spans="2:5" ht="13.5" customHeight="1" x14ac:dyDescent="0.25">
      <c r="B22" s="2" t="s">
        <v>79</v>
      </c>
    </row>
    <row r="23" spans="2:5" ht="13.5" customHeight="1" x14ac:dyDescent="0.25">
      <c r="B23" s="2" t="s">
        <v>80</v>
      </c>
    </row>
  </sheetData>
  <mergeCells count="2">
    <mergeCell ref="B17:E18"/>
    <mergeCell ref="B19: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BBFD-317F-4826-80B1-8C6447523FF2}">
  <dimension ref="A1:I215"/>
  <sheetViews>
    <sheetView showGridLines="0" zoomScaleNormal="100" workbookViewId="0">
      <selection activeCell="C7" sqref="C7"/>
    </sheetView>
  </sheetViews>
  <sheetFormatPr baseColWidth="10" defaultColWidth="11.42578125" defaultRowHeight="15" x14ac:dyDescent="0.25"/>
  <cols>
    <col min="1" max="1" width="5.28515625" style="8" customWidth="1"/>
    <col min="2" max="2" width="62.7109375" customWidth="1"/>
    <col min="8" max="9" width="18.42578125" customWidth="1"/>
  </cols>
  <sheetData>
    <row r="1" spans="1:9" s="1" customFormat="1" ht="13.5" customHeight="1" x14ac:dyDescent="0.25">
      <c r="A1" s="20"/>
    </row>
    <row r="2" spans="1:9" s="2" customFormat="1" ht="15" customHeight="1" x14ac:dyDescent="0.25">
      <c r="A2" s="20"/>
      <c r="B2" s="3" t="s">
        <v>315</v>
      </c>
    </row>
    <row r="3" spans="1:9" s="2" customFormat="1" ht="15" customHeight="1" x14ac:dyDescent="0.25">
      <c r="A3" s="20"/>
      <c r="B3" s="3" t="s">
        <v>11</v>
      </c>
    </row>
    <row r="4" spans="1:9" s="2" customFormat="1" ht="15" customHeight="1" x14ac:dyDescent="0.25">
      <c r="A4" s="20"/>
      <c r="B4" s="3"/>
    </row>
    <row r="5" spans="1:9" s="1" customFormat="1" ht="47.65" customHeight="1" x14ac:dyDescent="0.25">
      <c r="A5" s="20"/>
      <c r="B5" s="5" t="s">
        <v>12</v>
      </c>
      <c r="C5" s="123" t="s">
        <v>38</v>
      </c>
      <c r="D5" s="123" t="s">
        <v>42</v>
      </c>
      <c r="E5" s="123" t="s">
        <v>46</v>
      </c>
      <c r="F5" s="123" t="s">
        <v>48</v>
      </c>
      <c r="G5" s="123" t="s">
        <v>248</v>
      </c>
      <c r="H5" s="33" t="s">
        <v>326</v>
      </c>
      <c r="I5" s="33" t="s">
        <v>327</v>
      </c>
    </row>
    <row r="6" spans="1:9" s="2" customFormat="1" ht="40.15" customHeight="1" x14ac:dyDescent="0.25">
      <c r="A6" s="20"/>
      <c r="B6" s="95" t="s">
        <v>317</v>
      </c>
      <c r="C6" s="6">
        <v>5156</v>
      </c>
      <c r="D6" s="6">
        <v>5117</v>
      </c>
      <c r="E6" s="6">
        <v>4982</v>
      </c>
      <c r="F6" s="6">
        <v>4911</v>
      </c>
      <c r="G6" s="6">
        <v>4841</v>
      </c>
      <c r="H6" s="124">
        <v>-1.43</v>
      </c>
      <c r="I6" s="124">
        <v>-2.83</v>
      </c>
    </row>
    <row r="7" spans="1:9" s="2" customFormat="1" ht="40.15" customHeight="1" x14ac:dyDescent="0.25">
      <c r="A7" s="20"/>
      <c r="B7" s="96" t="s">
        <v>318</v>
      </c>
      <c r="C7" s="112">
        <v>120</v>
      </c>
      <c r="D7" s="112">
        <v>120</v>
      </c>
      <c r="E7" s="112">
        <v>120</v>
      </c>
      <c r="F7" s="112">
        <v>118</v>
      </c>
      <c r="G7" s="112">
        <v>117</v>
      </c>
      <c r="H7" s="125">
        <v>-0.85</v>
      </c>
      <c r="I7" s="125">
        <v>-2.5</v>
      </c>
    </row>
    <row r="8" spans="1:9" s="2" customFormat="1" ht="40.15" customHeight="1" x14ac:dyDescent="0.25">
      <c r="A8" s="20"/>
      <c r="B8" s="170" t="s">
        <v>319</v>
      </c>
      <c r="C8" s="171">
        <v>5276</v>
      </c>
      <c r="D8" s="171">
        <v>5237</v>
      </c>
      <c r="E8" s="171">
        <v>5102</v>
      </c>
      <c r="F8" s="171">
        <v>5029</v>
      </c>
      <c r="G8" s="171">
        <v>4958</v>
      </c>
      <c r="H8" s="172">
        <v>-1.41</v>
      </c>
      <c r="I8" s="172">
        <v>-2.82</v>
      </c>
    </row>
    <row r="9" spans="1:9" s="2" customFormat="1" ht="40.15" customHeight="1" x14ac:dyDescent="0.25">
      <c r="A9" s="20"/>
      <c r="B9" s="96" t="s">
        <v>320</v>
      </c>
      <c r="C9" s="112">
        <v>13480</v>
      </c>
      <c r="D9" s="112">
        <v>13591</v>
      </c>
      <c r="E9" s="112">
        <v>13803</v>
      </c>
      <c r="F9" s="112">
        <v>13784</v>
      </c>
      <c r="G9" s="112">
        <v>13869</v>
      </c>
      <c r="H9" s="125">
        <v>0.62</v>
      </c>
      <c r="I9" s="125">
        <v>0.48</v>
      </c>
    </row>
    <row r="10" spans="1:9" s="2" customFormat="1" ht="40.15" customHeight="1" x14ac:dyDescent="0.25">
      <c r="A10" s="20"/>
      <c r="B10" s="95" t="s">
        <v>321</v>
      </c>
      <c r="C10" s="6">
        <v>4480</v>
      </c>
      <c r="D10" s="6">
        <v>4529</v>
      </c>
      <c r="E10" s="6">
        <v>4779</v>
      </c>
      <c r="F10" s="6">
        <v>4765</v>
      </c>
      <c r="G10" s="6">
        <v>4799</v>
      </c>
      <c r="H10" s="124">
        <v>0.71</v>
      </c>
      <c r="I10" s="124">
        <v>0.42</v>
      </c>
    </row>
    <row r="11" spans="1:9" s="2" customFormat="1" ht="40.15" customHeight="1" x14ac:dyDescent="0.25">
      <c r="A11" s="20"/>
      <c r="B11" s="96" t="s">
        <v>322</v>
      </c>
      <c r="C11" s="112">
        <v>720</v>
      </c>
      <c r="D11" s="112">
        <v>863</v>
      </c>
      <c r="E11" s="112">
        <v>1264</v>
      </c>
      <c r="F11" s="112">
        <v>1229</v>
      </c>
      <c r="G11" s="112">
        <v>1359</v>
      </c>
      <c r="H11" s="125">
        <v>10.58</v>
      </c>
      <c r="I11" s="125">
        <v>7.52</v>
      </c>
    </row>
    <row r="12" spans="1:9" s="2" customFormat="1" ht="40.15" customHeight="1" x14ac:dyDescent="0.25">
      <c r="A12" s="20"/>
      <c r="B12" s="170" t="s">
        <v>316</v>
      </c>
      <c r="C12" s="171">
        <v>18680</v>
      </c>
      <c r="D12" s="171">
        <v>18983</v>
      </c>
      <c r="E12" s="171">
        <v>19846</v>
      </c>
      <c r="F12" s="171">
        <v>19778</v>
      </c>
      <c r="G12" s="171">
        <v>20027</v>
      </c>
      <c r="H12" s="172">
        <v>1.26</v>
      </c>
      <c r="I12" s="172">
        <v>0.91</v>
      </c>
    </row>
    <row r="13" spans="1:9" s="2" customFormat="1" ht="40.15" customHeight="1" x14ac:dyDescent="0.25">
      <c r="A13" s="20"/>
      <c r="B13" s="96" t="s">
        <v>324</v>
      </c>
      <c r="C13" s="112">
        <v>8368</v>
      </c>
      <c r="D13" s="112">
        <v>8277</v>
      </c>
      <c r="E13" s="112">
        <v>8282</v>
      </c>
      <c r="F13" s="112">
        <v>8322</v>
      </c>
      <c r="G13" s="112">
        <v>7878</v>
      </c>
      <c r="H13" s="125">
        <v>-5.34</v>
      </c>
      <c r="I13" s="125">
        <v>-4.88</v>
      </c>
    </row>
    <row r="14" spans="1:9" s="2" customFormat="1" ht="40.15" customHeight="1" x14ac:dyDescent="0.25">
      <c r="A14" s="20"/>
      <c r="B14" s="95" t="s">
        <v>325</v>
      </c>
      <c r="C14" s="6">
        <v>47</v>
      </c>
      <c r="D14" s="6">
        <v>49</v>
      </c>
      <c r="E14" s="6">
        <v>59</v>
      </c>
      <c r="F14" s="6">
        <v>59</v>
      </c>
      <c r="G14" s="6">
        <v>51</v>
      </c>
      <c r="H14" s="124">
        <v>-13.56</v>
      </c>
      <c r="I14" s="124">
        <v>-13.56</v>
      </c>
    </row>
    <row r="15" spans="1:9" s="2" customFormat="1" ht="40.15" customHeight="1" x14ac:dyDescent="0.25">
      <c r="A15" s="20"/>
      <c r="B15" s="173" t="s">
        <v>323</v>
      </c>
      <c r="C15" s="177">
        <v>8415</v>
      </c>
      <c r="D15" s="177">
        <v>8326</v>
      </c>
      <c r="E15" s="177">
        <v>8341</v>
      </c>
      <c r="F15" s="177">
        <v>8381</v>
      </c>
      <c r="G15" s="177">
        <v>7929</v>
      </c>
      <c r="H15" s="174">
        <v>-5.39</v>
      </c>
      <c r="I15" s="174">
        <v>-4.9400000000000004</v>
      </c>
    </row>
    <row r="16" spans="1:9" s="2" customFormat="1" ht="40.15" customHeight="1" x14ac:dyDescent="0.25">
      <c r="A16" s="20"/>
      <c r="B16" s="170" t="s">
        <v>480</v>
      </c>
      <c r="C16" s="171">
        <v>16152</v>
      </c>
      <c r="D16" s="171">
        <v>19182</v>
      </c>
      <c r="E16" s="171">
        <v>19539</v>
      </c>
      <c r="F16" s="171">
        <v>18732</v>
      </c>
      <c r="G16" s="171">
        <v>18625</v>
      </c>
      <c r="H16" s="172">
        <v>-0.56999999999999995</v>
      </c>
      <c r="I16" s="172">
        <v>-4.68</v>
      </c>
    </row>
    <row r="17" spans="1:9" s="2" customFormat="1" ht="40.15" customHeight="1" x14ac:dyDescent="0.25">
      <c r="A17" s="20"/>
      <c r="B17" s="175" t="s">
        <v>89</v>
      </c>
      <c r="C17" s="178">
        <v>48523</v>
      </c>
      <c r="D17" s="178">
        <v>51728</v>
      </c>
      <c r="E17" s="178">
        <v>52828</v>
      </c>
      <c r="F17" s="178">
        <v>51920</v>
      </c>
      <c r="G17" s="178">
        <v>51539</v>
      </c>
      <c r="H17" s="176">
        <v>-0.73</v>
      </c>
      <c r="I17" s="176">
        <v>-2.44</v>
      </c>
    </row>
    <row r="18" spans="1:9" x14ac:dyDescent="0.25">
      <c r="A18" s="20"/>
    </row>
    <row r="19" spans="1:9" x14ac:dyDescent="0.25">
      <c r="A19" s="20"/>
      <c r="B19" s="2" t="s">
        <v>71</v>
      </c>
    </row>
    <row r="20" spans="1:9" x14ac:dyDescent="0.25">
      <c r="A20" s="20"/>
      <c r="B20" s="2" t="s">
        <v>72</v>
      </c>
    </row>
    <row r="21" spans="1:9" x14ac:dyDescent="0.25">
      <c r="A21" s="20"/>
    </row>
    <row r="22" spans="1:9" x14ac:dyDescent="0.25">
      <c r="A22" s="20"/>
    </row>
    <row r="23" spans="1:9" x14ac:dyDescent="0.25">
      <c r="A23" s="20"/>
    </row>
    <row r="24" spans="1:9" x14ac:dyDescent="0.25">
      <c r="A24" s="20"/>
    </row>
    <row r="25" spans="1:9" x14ac:dyDescent="0.25">
      <c r="A25" s="20"/>
    </row>
    <row r="26" spans="1:9" x14ac:dyDescent="0.25">
      <c r="A26" s="20"/>
    </row>
    <row r="27" spans="1:9" x14ac:dyDescent="0.25">
      <c r="A27" s="20"/>
    </row>
    <row r="28" spans="1:9" x14ac:dyDescent="0.25">
      <c r="A28" s="20"/>
    </row>
    <row r="29" spans="1:9" x14ac:dyDescent="0.25">
      <c r="A29" s="20"/>
    </row>
    <row r="30" spans="1:9" x14ac:dyDescent="0.25">
      <c r="A30" s="20"/>
    </row>
    <row r="31" spans="1:9" x14ac:dyDescent="0.25">
      <c r="A31" s="20"/>
    </row>
    <row r="32" spans="1:9"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2" x14ac:dyDescent="0.25">
      <c r="A81" s="20"/>
    </row>
    <row r="82" spans="1:2" x14ac:dyDescent="0.25">
      <c r="A82" s="20"/>
    </row>
    <row r="83" spans="1:2" x14ac:dyDescent="0.25">
      <c r="A83" s="20"/>
    </row>
    <row r="84" spans="1:2" x14ac:dyDescent="0.25">
      <c r="A84" s="20"/>
    </row>
    <row r="85" spans="1:2" x14ac:dyDescent="0.25">
      <c r="A85" s="20"/>
      <c r="B85" s="8" t="s">
        <v>13</v>
      </c>
    </row>
    <row r="86" spans="1:2" x14ac:dyDescent="0.25">
      <c r="A86" s="20"/>
      <c r="B86" s="8" t="s">
        <v>14</v>
      </c>
    </row>
    <row r="87" spans="1:2" x14ac:dyDescent="0.25">
      <c r="A87" s="20"/>
    </row>
    <row r="88" spans="1:2" x14ac:dyDescent="0.25">
      <c r="A88" s="20"/>
    </row>
    <row r="89" spans="1:2" x14ac:dyDescent="0.25">
      <c r="A89" s="20"/>
    </row>
    <row r="90" spans="1:2" x14ac:dyDescent="0.25">
      <c r="A90" s="20"/>
    </row>
    <row r="91" spans="1:2" x14ac:dyDescent="0.25">
      <c r="A91" s="20"/>
    </row>
    <row r="92" spans="1:2" x14ac:dyDescent="0.25">
      <c r="A92" s="20"/>
    </row>
    <row r="93" spans="1:2" x14ac:dyDescent="0.25">
      <c r="A93" s="20"/>
    </row>
    <row r="94" spans="1:2" x14ac:dyDescent="0.25">
      <c r="A94" s="20"/>
    </row>
    <row r="95" spans="1:2" x14ac:dyDescent="0.25">
      <c r="A95" s="20"/>
    </row>
    <row r="96" spans="1:2"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93BA-C938-4579-9568-A61422137534}">
  <dimension ref="A2:D25"/>
  <sheetViews>
    <sheetView showGridLines="0" topLeftCell="D6" zoomScaleNormal="100" workbookViewId="0">
      <selection activeCell="Y33" sqref="Y33"/>
    </sheetView>
  </sheetViews>
  <sheetFormatPr baseColWidth="10" defaultColWidth="11.28515625" defaultRowHeight="13.5" customHeight="1" x14ac:dyDescent="0.25"/>
  <cols>
    <col min="1" max="1" width="5.28515625" style="1" customWidth="1"/>
    <col min="2" max="2" width="20.28515625" style="1" customWidth="1"/>
    <col min="3" max="4" width="18.7109375" style="1" customWidth="1"/>
    <col min="5" max="16384" width="11.28515625" style="1"/>
  </cols>
  <sheetData>
    <row r="2" spans="1:4" s="2" customFormat="1" ht="15" customHeight="1" x14ac:dyDescent="0.25">
      <c r="B2" s="3" t="s">
        <v>363</v>
      </c>
      <c r="C2" s="3"/>
      <c r="D2" s="3"/>
    </row>
    <row r="3" spans="1:4" s="2" customFormat="1" ht="15" customHeight="1" x14ac:dyDescent="0.25">
      <c r="B3" s="3" t="s">
        <v>364</v>
      </c>
      <c r="C3" s="3"/>
      <c r="D3" s="3"/>
    </row>
    <row r="4" spans="1:4" ht="13.5" customHeight="1" x14ac:dyDescent="0.25">
      <c r="B4" s="16"/>
      <c r="C4" s="16"/>
      <c r="D4" s="16"/>
    </row>
    <row r="5" spans="1:4" ht="13.5" customHeight="1" x14ac:dyDescent="0.25">
      <c r="B5" s="18" t="s">
        <v>472</v>
      </c>
      <c r="C5" s="16"/>
      <c r="D5" s="16"/>
    </row>
    <row r="6" spans="1:4" ht="49.5" customHeight="1" x14ac:dyDescent="0.25">
      <c r="A6" s="17"/>
      <c r="B6" s="5" t="s">
        <v>12</v>
      </c>
      <c r="C6" s="33" t="s">
        <v>365</v>
      </c>
      <c r="D6" s="33" t="s">
        <v>473</v>
      </c>
    </row>
    <row r="7" spans="1:4" ht="25.5" customHeight="1" x14ac:dyDescent="0.25">
      <c r="B7" s="91" t="s">
        <v>87</v>
      </c>
      <c r="C7" s="213">
        <v>0.41036319651583519</v>
      </c>
      <c r="D7" s="213">
        <v>0.58963680348416481</v>
      </c>
    </row>
    <row r="8" spans="1:4" ht="25.5" customHeight="1" x14ac:dyDescent="0.25">
      <c r="B8" s="163" t="s">
        <v>36</v>
      </c>
      <c r="C8" s="214">
        <v>0.31850028055189056</v>
      </c>
      <c r="D8" s="214">
        <v>0.6814997194481095</v>
      </c>
    </row>
    <row r="9" spans="1:4" ht="25.5" customHeight="1" x14ac:dyDescent="0.25">
      <c r="B9" s="91" t="s">
        <v>38</v>
      </c>
      <c r="C9" s="213">
        <v>0.41653106463038503</v>
      </c>
      <c r="D9" s="213">
        <v>0.58346893536961497</v>
      </c>
    </row>
    <row r="10" spans="1:4" ht="25.5" customHeight="1" x14ac:dyDescent="0.25">
      <c r="A10" s="2"/>
      <c r="B10" s="163" t="s">
        <v>40</v>
      </c>
      <c r="C10" s="214">
        <v>0.34910218007404054</v>
      </c>
      <c r="D10" s="214">
        <v>0.65089781992595952</v>
      </c>
    </row>
    <row r="11" spans="1:4" ht="25.5" customHeight="1" x14ac:dyDescent="0.25">
      <c r="A11" s="2"/>
      <c r="B11" s="91" t="s">
        <v>42</v>
      </c>
      <c r="C11" s="213">
        <v>0.34656455595704966</v>
      </c>
      <c r="D11" s="213">
        <v>0.65343544404295029</v>
      </c>
    </row>
    <row r="12" spans="1:4" ht="25.5" customHeight="1" x14ac:dyDescent="0.25">
      <c r="B12" s="163" t="s">
        <v>44</v>
      </c>
      <c r="C12" s="214">
        <v>0.33011198364998218</v>
      </c>
      <c r="D12" s="214">
        <v>0.66988801635001782</v>
      </c>
    </row>
    <row r="13" spans="1:4" ht="25.5" customHeight="1" x14ac:dyDescent="0.25">
      <c r="B13" s="91" t="s">
        <v>46</v>
      </c>
      <c r="C13" s="213">
        <v>0.28060307642852567</v>
      </c>
      <c r="D13" s="213">
        <v>0.71939692357147433</v>
      </c>
    </row>
    <row r="14" spans="1:4" ht="25.5" customHeight="1" x14ac:dyDescent="0.25">
      <c r="B14" s="163" t="s">
        <v>48</v>
      </c>
      <c r="C14" s="214">
        <v>0.38770288459807101</v>
      </c>
      <c r="D14" s="214">
        <v>0.61229711540192899</v>
      </c>
    </row>
    <row r="15" spans="1:4" ht="25.5" customHeight="1" x14ac:dyDescent="0.25">
      <c r="B15" s="100" t="s">
        <v>358</v>
      </c>
      <c r="C15" s="215">
        <v>0.59328777326281579</v>
      </c>
      <c r="D15" s="215">
        <v>0.40671222673718416</v>
      </c>
    </row>
    <row r="16" spans="1:4" ht="15" x14ac:dyDescent="0.25"/>
    <row r="17" spans="2:4" s="2" customFormat="1" ht="15.75" customHeight="1" x14ac:dyDescent="0.25">
      <c r="B17" s="330" t="s">
        <v>542</v>
      </c>
      <c r="C17" s="326"/>
      <c r="D17" s="326"/>
    </row>
    <row r="18" spans="2:4" s="2" customFormat="1" ht="15.75" customHeight="1" x14ac:dyDescent="0.25">
      <c r="B18" s="326"/>
      <c r="C18" s="326"/>
      <c r="D18" s="326"/>
    </row>
    <row r="19" spans="2:4" s="2" customFormat="1" ht="15.75" customHeight="1" x14ac:dyDescent="0.25">
      <c r="B19" s="331"/>
      <c r="C19" s="331"/>
      <c r="D19" s="331"/>
    </row>
    <row r="20" spans="2:4" s="2" customFormat="1" ht="18.75" customHeight="1" x14ac:dyDescent="0.25">
      <c r="B20" s="330" t="s">
        <v>532</v>
      </c>
      <c r="C20" s="326"/>
      <c r="D20" s="326"/>
    </row>
    <row r="21" spans="2:4" ht="13.5" customHeight="1" x14ac:dyDescent="0.25">
      <c r="B21" s="326"/>
      <c r="C21" s="326"/>
      <c r="D21" s="326"/>
    </row>
    <row r="22" spans="2:4" ht="13.5" customHeight="1" x14ac:dyDescent="0.25">
      <c r="B22" s="331"/>
      <c r="C22" s="331"/>
      <c r="D22" s="331"/>
    </row>
    <row r="24" spans="2:4" s="2" customFormat="1" ht="15.75" customHeight="1" x14ac:dyDescent="0.25">
      <c r="B24" s="2" t="s">
        <v>79</v>
      </c>
    </row>
    <row r="25" spans="2:4" ht="13.5" customHeight="1" x14ac:dyDescent="0.25">
      <c r="B25" s="2" t="s">
        <v>80</v>
      </c>
      <c r="C25" s="2"/>
      <c r="D25" s="2"/>
    </row>
  </sheetData>
  <mergeCells count="2">
    <mergeCell ref="B17:D19"/>
    <mergeCell ref="B20:D2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46A4-D424-41B4-957B-91767ACB7F66}">
  <dimension ref="A1:M201"/>
  <sheetViews>
    <sheetView showGridLines="0" topLeftCell="A3" zoomScaleNormal="100" workbookViewId="0">
      <selection activeCell="C7" sqref="C7"/>
    </sheetView>
  </sheetViews>
  <sheetFormatPr baseColWidth="10" defaultColWidth="11.42578125" defaultRowHeight="15" x14ac:dyDescent="0.25"/>
  <cols>
    <col min="1" max="1" width="5.28515625" style="8" customWidth="1"/>
    <col min="2" max="2" width="44.28515625" style="8" customWidth="1"/>
    <col min="3" max="3" width="18.42578125" style="8" customWidth="1"/>
    <col min="4" max="4" width="19.5703125" style="8" customWidth="1"/>
    <col min="5" max="5" width="18.42578125" style="8" customWidth="1"/>
    <col min="6" max="6" width="19.42578125" style="8" customWidth="1"/>
    <col min="8" max="11" width="11.42578125" style="8"/>
    <col min="12" max="12" width="13.5703125" style="8" bestFit="1" customWidth="1"/>
    <col min="13" max="16384" width="11.42578125" style="8"/>
  </cols>
  <sheetData>
    <row r="1" spans="1:13" s="1" customFormat="1" ht="13.5" customHeight="1" x14ac:dyDescent="0.25">
      <c r="A1" s="20"/>
    </row>
    <row r="2" spans="1:13" s="2" customFormat="1" ht="15" customHeight="1" x14ac:dyDescent="0.25">
      <c r="A2" s="20"/>
      <c r="B2" s="3" t="s">
        <v>366</v>
      </c>
    </row>
    <row r="3" spans="1:13" s="2" customFormat="1" ht="15" customHeight="1" x14ac:dyDescent="0.25">
      <c r="A3" s="20"/>
      <c r="B3" s="3" t="s">
        <v>367</v>
      </c>
    </row>
    <row r="4" spans="1:13" s="2" customFormat="1" ht="15" customHeight="1" x14ac:dyDescent="0.25">
      <c r="A4" s="20"/>
      <c r="B4" s="3"/>
    </row>
    <row r="5" spans="1:13" x14ac:dyDescent="0.25">
      <c r="A5" s="20"/>
      <c r="B5" s="36" t="s">
        <v>101</v>
      </c>
    </row>
    <row r="6" spans="1:13" ht="33.75" customHeight="1" x14ac:dyDescent="0.25">
      <c r="A6" s="20"/>
      <c r="B6" s="305" t="s">
        <v>35</v>
      </c>
      <c r="C6" s="306" t="s">
        <v>88</v>
      </c>
      <c r="D6" s="307"/>
      <c r="E6" s="306" t="s">
        <v>475</v>
      </c>
      <c r="F6" s="308"/>
    </row>
    <row r="7" spans="1:13" ht="64.5" customHeight="1" x14ac:dyDescent="0.25">
      <c r="A7" s="20"/>
      <c r="B7" s="305"/>
      <c r="C7" s="132" t="s">
        <v>474</v>
      </c>
      <c r="D7" s="132" t="s">
        <v>368</v>
      </c>
      <c r="E7" s="132" t="s">
        <v>474</v>
      </c>
      <c r="F7" s="132" t="s">
        <v>368</v>
      </c>
    </row>
    <row r="8" spans="1:13" s="13" customFormat="1" ht="23.25" customHeight="1" x14ac:dyDescent="0.25">
      <c r="A8" s="20"/>
      <c r="B8" s="91" t="s">
        <v>42</v>
      </c>
      <c r="C8" s="180">
        <v>29.579961212650151</v>
      </c>
      <c r="D8" s="180">
        <v>13.324656788932751</v>
      </c>
      <c r="E8" s="180">
        <v>12.4622601587488</v>
      </c>
      <c r="F8" s="180">
        <v>16.946725415164309</v>
      </c>
      <c r="G8" s="109"/>
      <c r="H8" s="102"/>
      <c r="I8" s="102"/>
      <c r="L8" s="102"/>
      <c r="M8" s="102"/>
    </row>
    <row r="9" spans="1:13" s="13" customFormat="1" ht="23.25" customHeight="1" x14ac:dyDescent="0.25">
      <c r="A9" s="20"/>
      <c r="B9" s="163" t="s">
        <v>46</v>
      </c>
      <c r="C9" s="181">
        <v>30.137668643387439</v>
      </c>
      <c r="D9" s="181">
        <v>13.159971272478824</v>
      </c>
      <c r="E9" s="181">
        <v>14.397169411477115</v>
      </c>
      <c r="F9" s="181">
        <v>18.38550638521258</v>
      </c>
      <c r="G9" s="109"/>
      <c r="H9" s="102"/>
      <c r="I9" s="102"/>
      <c r="L9" s="102"/>
      <c r="M9" s="102"/>
    </row>
    <row r="10" spans="1:13" s="13" customFormat="1" ht="23.25" customHeight="1" x14ac:dyDescent="0.25">
      <c r="A10" s="20"/>
      <c r="B10" s="91" t="s">
        <v>48</v>
      </c>
      <c r="C10" s="180">
        <v>30.112739236141078</v>
      </c>
      <c r="D10" s="180">
        <v>13.458907349934368</v>
      </c>
      <c r="E10" s="180">
        <v>15.885182226150116</v>
      </c>
      <c r="F10" s="180">
        <v>19.654148636839757</v>
      </c>
      <c r="G10" s="109"/>
      <c r="H10" s="102"/>
      <c r="I10" s="102"/>
      <c r="J10" s="81"/>
      <c r="K10" s="81"/>
      <c r="L10" s="102"/>
      <c r="M10" s="102"/>
    </row>
    <row r="11" spans="1:13" s="13" customFormat="1" ht="23.25" customHeight="1" x14ac:dyDescent="0.25">
      <c r="A11" s="20"/>
      <c r="B11" s="163">
        <v>45474</v>
      </c>
      <c r="C11" s="181">
        <v>28.457512400236684</v>
      </c>
      <c r="D11" s="181">
        <v>12.262858294306229</v>
      </c>
      <c r="E11" s="181">
        <v>14.792077747957441</v>
      </c>
      <c r="F11" s="181">
        <v>12.061343785460858</v>
      </c>
      <c r="H11" s="109"/>
      <c r="I11" s="109"/>
      <c r="J11" s="109"/>
      <c r="K11" s="109"/>
      <c r="L11" s="102"/>
      <c r="M11" s="102"/>
    </row>
    <row r="12" spans="1:13" ht="23.25" customHeight="1" x14ac:dyDescent="0.25">
      <c r="A12" s="20"/>
      <c r="B12" s="100" t="s">
        <v>358</v>
      </c>
      <c r="C12" s="182">
        <v>29.644900283524393</v>
      </c>
      <c r="D12" s="182">
        <v>13.936681817734378</v>
      </c>
      <c r="E12" s="182">
        <v>16.495389825785292</v>
      </c>
      <c r="F12" s="182">
        <v>15.137346422019807</v>
      </c>
    </row>
    <row r="14" spans="1:13" x14ac:dyDescent="0.25">
      <c r="A14" s="20"/>
      <c r="B14" s="18" t="s">
        <v>77</v>
      </c>
    </row>
    <row r="15" spans="1:13" x14ac:dyDescent="0.25">
      <c r="A15" s="20"/>
      <c r="B15" s="18" t="s">
        <v>78</v>
      </c>
    </row>
    <row r="16" spans="1:13"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sheetData>
  <mergeCells count="3">
    <mergeCell ref="B6:B7"/>
    <mergeCell ref="C6:D6"/>
    <mergeCell ref="E6:F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7AE6-DF74-4F93-90C5-9414FC50BA6F}">
  <dimension ref="A1:M201"/>
  <sheetViews>
    <sheetView showGridLines="0" zoomScaleNormal="100" workbookViewId="0">
      <selection activeCell="J7" sqref="J7"/>
    </sheetView>
  </sheetViews>
  <sheetFormatPr baseColWidth="10" defaultColWidth="11.42578125" defaultRowHeight="15" x14ac:dyDescent="0.25"/>
  <cols>
    <col min="1" max="1" width="5.28515625" style="8" customWidth="1"/>
    <col min="2" max="2" width="44.28515625" style="8" customWidth="1"/>
    <col min="3" max="3" width="18.42578125" style="8" customWidth="1"/>
    <col min="4" max="4" width="19.5703125" style="8" customWidth="1"/>
    <col min="5" max="5" width="18.42578125" style="8" customWidth="1"/>
    <col min="6" max="6" width="19.42578125" style="8" customWidth="1"/>
    <col min="8" max="11" width="11.42578125" style="8"/>
    <col min="12" max="12" width="13.5703125" style="8" bestFit="1" customWidth="1"/>
    <col min="13" max="16384" width="11.42578125" style="8"/>
  </cols>
  <sheetData>
    <row r="1" spans="1:13" s="1" customFormat="1" ht="13.5" customHeight="1" x14ac:dyDescent="0.25">
      <c r="A1" s="20"/>
    </row>
    <row r="2" spans="1:13" s="2" customFormat="1" ht="15" customHeight="1" x14ac:dyDescent="0.25">
      <c r="A2" s="20"/>
      <c r="B2" s="3" t="s">
        <v>369</v>
      </c>
    </row>
    <row r="3" spans="1:13" s="2" customFormat="1" ht="15" customHeight="1" x14ac:dyDescent="0.25">
      <c r="A3" s="20"/>
      <c r="B3" s="3" t="s">
        <v>370</v>
      </c>
    </row>
    <row r="4" spans="1:13" s="2" customFormat="1" ht="15" customHeight="1" x14ac:dyDescent="0.25">
      <c r="A4" s="20"/>
      <c r="B4" s="3"/>
    </row>
    <row r="5" spans="1:13" x14ac:dyDescent="0.25">
      <c r="A5" s="20"/>
      <c r="B5" s="36" t="s">
        <v>371</v>
      </c>
    </row>
    <row r="6" spans="1:13" ht="33.75" customHeight="1" x14ac:dyDescent="0.25">
      <c r="A6" s="20"/>
      <c r="B6" s="305" t="s">
        <v>35</v>
      </c>
      <c r="C6" s="306" t="s">
        <v>88</v>
      </c>
      <c r="D6" s="307"/>
      <c r="E6" s="306" t="s">
        <v>475</v>
      </c>
      <c r="F6" s="308"/>
    </row>
    <row r="7" spans="1:13" ht="64.5" customHeight="1" x14ac:dyDescent="0.25">
      <c r="A7" s="20"/>
      <c r="B7" s="305"/>
      <c r="C7" s="132" t="s">
        <v>474</v>
      </c>
      <c r="D7" s="132" t="s">
        <v>368</v>
      </c>
      <c r="E7" s="132" t="s">
        <v>474</v>
      </c>
      <c r="F7" s="132" t="s">
        <v>368</v>
      </c>
    </row>
    <row r="8" spans="1:13" s="13" customFormat="1" ht="23.25" customHeight="1" x14ac:dyDescent="0.25">
      <c r="A8" s="20"/>
      <c r="B8" s="91" t="s">
        <v>42</v>
      </c>
      <c r="C8" s="115">
        <v>1271.9336051292848</v>
      </c>
      <c r="D8" s="115">
        <v>651.91945897652499</v>
      </c>
      <c r="E8" s="115">
        <v>1637.0864594867396</v>
      </c>
      <c r="F8" s="115">
        <v>380.99661873102707</v>
      </c>
      <c r="G8" s="109"/>
      <c r="H8" s="102"/>
      <c r="I8" s="102"/>
      <c r="L8" s="102"/>
      <c r="M8" s="102"/>
    </row>
    <row r="9" spans="1:13" s="13" customFormat="1" ht="23.25" customHeight="1" x14ac:dyDescent="0.25">
      <c r="A9" s="20"/>
      <c r="B9" s="163" t="s">
        <v>46</v>
      </c>
      <c r="C9" s="161">
        <v>1026.2084373710618</v>
      </c>
      <c r="D9" s="161">
        <v>512.39958656322165</v>
      </c>
      <c r="E9" s="161">
        <v>862.30999115357736</v>
      </c>
      <c r="F9" s="161">
        <v>190.00692655745573</v>
      </c>
      <c r="G9" s="109"/>
      <c r="H9" s="102"/>
      <c r="I9" s="102"/>
      <c r="L9" s="102"/>
      <c r="M9" s="102"/>
    </row>
    <row r="10" spans="1:13" s="13" customFormat="1" ht="23.25" customHeight="1" x14ac:dyDescent="0.25">
      <c r="A10" s="20"/>
      <c r="B10" s="91" t="s">
        <v>48</v>
      </c>
      <c r="C10" s="115">
        <v>912.57126102335849</v>
      </c>
      <c r="D10" s="115">
        <v>550.55582780096711</v>
      </c>
      <c r="E10" s="115">
        <v>908.15526308950564</v>
      </c>
      <c r="F10" s="115">
        <v>183.05970937985617</v>
      </c>
      <c r="G10" s="109"/>
      <c r="H10" s="102"/>
      <c r="I10" s="102"/>
      <c r="J10" s="81"/>
      <c r="K10" s="81"/>
      <c r="L10" s="102"/>
      <c r="M10" s="102"/>
    </row>
    <row r="11" spans="1:13" s="13" customFormat="1" ht="23.25" customHeight="1" x14ac:dyDescent="0.25">
      <c r="A11" s="20"/>
      <c r="B11" s="163">
        <v>45474</v>
      </c>
      <c r="C11" s="161">
        <v>1069.6054774904642</v>
      </c>
      <c r="D11" s="161">
        <v>647.64203130981468</v>
      </c>
      <c r="E11" s="161">
        <v>1135.9319194967729</v>
      </c>
      <c r="F11" s="161">
        <v>297.04797235664722</v>
      </c>
      <c r="H11" s="109"/>
      <c r="I11" s="109"/>
      <c r="J11" s="109"/>
      <c r="K11" s="109"/>
      <c r="L11" s="102"/>
      <c r="M11" s="102"/>
    </row>
    <row r="12" spans="1:13" ht="23.25" customHeight="1" x14ac:dyDescent="0.25">
      <c r="A12" s="20"/>
      <c r="B12" s="100" t="s">
        <v>358</v>
      </c>
      <c r="C12" s="121">
        <v>1371.84794121246</v>
      </c>
      <c r="D12" s="121">
        <v>769.81916838529548</v>
      </c>
      <c r="E12" s="121">
        <v>1749.8311095263671</v>
      </c>
      <c r="F12" s="121">
        <v>417.16798658607871</v>
      </c>
    </row>
    <row r="14" spans="1:13" x14ac:dyDescent="0.25">
      <c r="A14" s="20"/>
      <c r="B14" s="18" t="s">
        <v>356</v>
      </c>
    </row>
    <row r="15" spans="1:13" x14ac:dyDescent="0.25">
      <c r="A15" s="20"/>
      <c r="B15" s="18" t="s">
        <v>357</v>
      </c>
    </row>
    <row r="16" spans="1:13"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sheetData>
  <mergeCells count="3">
    <mergeCell ref="B6:B7"/>
    <mergeCell ref="C6:D6"/>
    <mergeCell ref="E6:F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771DD-9AB8-48B4-B050-AB1F7A37B787}">
  <dimension ref="B2:D13"/>
  <sheetViews>
    <sheetView workbookViewId="0">
      <selection activeCell="A5" sqref="A5:XFD5"/>
    </sheetView>
  </sheetViews>
  <sheetFormatPr baseColWidth="10" defaultColWidth="11.42578125" defaultRowHeight="13.5" customHeight="1" x14ac:dyDescent="0.25"/>
  <cols>
    <col min="1" max="1" width="5.28515625" style="1" customWidth="1"/>
    <col min="2" max="2" width="20.28515625" style="1" customWidth="1"/>
    <col min="3" max="4" width="20.7109375" style="1" customWidth="1"/>
    <col min="5" max="16384" width="11.42578125" style="1"/>
  </cols>
  <sheetData>
    <row r="2" spans="2:4" s="2" customFormat="1" ht="15" customHeight="1" x14ac:dyDescent="0.25">
      <c r="B2" s="3" t="s">
        <v>533</v>
      </c>
      <c r="C2" s="3"/>
      <c r="D2" s="3"/>
    </row>
    <row r="3" spans="2:4" s="2" customFormat="1" ht="15" customHeight="1" x14ac:dyDescent="0.25">
      <c r="B3" s="3" t="s">
        <v>535</v>
      </c>
      <c r="C3" s="3"/>
      <c r="D3" s="3"/>
    </row>
    <row r="4" spans="2:4" ht="15" x14ac:dyDescent="0.25">
      <c r="B4" s="16"/>
      <c r="C4" s="16"/>
      <c r="D4" s="16"/>
    </row>
    <row r="5" spans="2:4" ht="43.5" customHeight="1" x14ac:dyDescent="0.25">
      <c r="B5" s="90" t="s">
        <v>12</v>
      </c>
      <c r="C5" s="33" t="s">
        <v>534</v>
      </c>
      <c r="D5" s="33" t="s">
        <v>351</v>
      </c>
    </row>
    <row r="6" spans="2:4" ht="25.5" customHeight="1" x14ac:dyDescent="0.25">
      <c r="B6" s="91" t="s">
        <v>42</v>
      </c>
      <c r="C6" s="92">
        <v>82.435682370600475</v>
      </c>
      <c r="D6" s="92">
        <v>94.566972551677324</v>
      </c>
    </row>
    <row r="7" spans="2:4" ht="25.5" customHeight="1" x14ac:dyDescent="0.25">
      <c r="B7" s="163" t="s">
        <v>46</v>
      </c>
      <c r="C7" s="164">
        <v>82.289107091352349</v>
      </c>
      <c r="D7" s="164">
        <v>95.466977636346201</v>
      </c>
    </row>
    <row r="8" spans="2:4" ht="25.5" customHeight="1" x14ac:dyDescent="0.25">
      <c r="B8" s="91" t="s">
        <v>48</v>
      </c>
      <c r="C8" s="92">
        <v>82.80963018082798</v>
      </c>
      <c r="D8" s="92">
        <v>95.907840042249077</v>
      </c>
    </row>
    <row r="9" spans="2:4" ht="25.5" customHeight="1" x14ac:dyDescent="0.25">
      <c r="B9" s="63" t="s">
        <v>243</v>
      </c>
      <c r="C9" s="93">
        <v>88.482356218496179</v>
      </c>
      <c r="D9" s="93">
        <v>96.165602005381643</v>
      </c>
    </row>
    <row r="10" spans="2:4" ht="25.5" customHeight="1" x14ac:dyDescent="0.25">
      <c r="B10" s="158" t="s">
        <v>248</v>
      </c>
      <c r="C10" s="159">
        <v>89.026318607329685</v>
      </c>
      <c r="D10" s="159">
        <v>96.416642688207119</v>
      </c>
    </row>
    <row r="12" spans="2:4" ht="13.5" customHeight="1" x14ac:dyDescent="0.25">
      <c r="B12" s="1" t="s">
        <v>77</v>
      </c>
    </row>
    <row r="13" spans="2:4" ht="13.5" customHeight="1" x14ac:dyDescent="0.25">
      <c r="B13" s="1" t="s">
        <v>78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7424-3A88-4361-94B3-F4E96F2ECCA3}">
  <dimension ref="A2:G72"/>
  <sheetViews>
    <sheetView topLeftCell="A4" zoomScaleNormal="100" workbookViewId="0">
      <selection activeCell="A5" sqref="A5:XFD5"/>
    </sheetView>
  </sheetViews>
  <sheetFormatPr baseColWidth="10" defaultColWidth="11.28515625" defaultRowHeight="13.5" customHeight="1" x14ac:dyDescent="0.25"/>
  <cols>
    <col min="1" max="1" width="5.28515625" style="1" customWidth="1"/>
    <col min="2" max="2" width="85.7109375" style="1" customWidth="1"/>
    <col min="3" max="7" width="8.85546875" style="1" customWidth="1"/>
    <col min="8" max="16384" width="11.28515625" style="1"/>
  </cols>
  <sheetData>
    <row r="2" spans="1:7" s="2" customFormat="1" ht="15" customHeight="1" x14ac:dyDescent="0.25">
      <c r="B2" s="3" t="s">
        <v>536</v>
      </c>
    </row>
    <row r="3" spans="1:7" s="2" customFormat="1" ht="15" customHeight="1" x14ac:dyDescent="0.25">
      <c r="B3" s="3" t="s">
        <v>537</v>
      </c>
    </row>
    <row r="4" spans="1:7" s="2" customFormat="1" ht="15" customHeight="1" x14ac:dyDescent="0.25"/>
    <row r="5" spans="1:7" ht="48.75" customHeight="1" x14ac:dyDescent="0.25">
      <c r="A5" s="10"/>
      <c r="B5" s="71" t="s">
        <v>85</v>
      </c>
      <c r="C5" s="33" t="s">
        <v>42</v>
      </c>
      <c r="D5" s="33" t="s">
        <v>46</v>
      </c>
      <c r="E5" s="33" t="s">
        <v>48</v>
      </c>
      <c r="F5" s="33" t="s">
        <v>243</v>
      </c>
      <c r="G5" s="33" t="s">
        <v>248</v>
      </c>
    </row>
    <row r="6" spans="1:7" ht="25.5" customHeight="1" x14ac:dyDescent="0.25">
      <c r="A6" s="2"/>
      <c r="B6" s="37" t="s">
        <v>352</v>
      </c>
      <c r="C6" s="70">
        <v>87.355000000000004</v>
      </c>
      <c r="D6" s="70">
        <v>89.31</v>
      </c>
      <c r="E6" s="70">
        <v>90.900999999999996</v>
      </c>
      <c r="F6" s="70">
        <v>91.346999999999994</v>
      </c>
      <c r="G6" s="70">
        <v>91.893000000000001</v>
      </c>
    </row>
    <row r="7" spans="1:7" ht="25.5" customHeight="1" x14ac:dyDescent="0.25">
      <c r="A7" s="2"/>
      <c r="B7" s="65" t="s">
        <v>353</v>
      </c>
      <c r="C7" s="69">
        <v>97.061999999999998</v>
      </c>
      <c r="D7" s="69">
        <v>97.251999999999995</v>
      </c>
      <c r="E7" s="69">
        <v>97.251000000000005</v>
      </c>
      <c r="F7" s="69">
        <v>97.382000000000005</v>
      </c>
      <c r="G7" s="69">
        <v>97.55</v>
      </c>
    </row>
    <row r="8" spans="1:7" ht="25.5" customHeight="1" x14ac:dyDescent="0.25">
      <c r="A8" s="2"/>
      <c r="B8" s="37" t="s">
        <v>354</v>
      </c>
      <c r="C8" s="74">
        <v>74.488</v>
      </c>
      <c r="D8" s="74">
        <v>73.275000000000006</v>
      </c>
      <c r="E8" s="74">
        <v>74.796000000000006</v>
      </c>
      <c r="F8" s="74">
        <v>83.730999999999995</v>
      </c>
      <c r="G8" s="74">
        <v>85.206999999999994</v>
      </c>
    </row>
    <row r="9" spans="1:7" ht="25.5" customHeight="1" x14ac:dyDescent="0.25">
      <c r="A9" s="2"/>
      <c r="B9" s="75" t="s">
        <v>355</v>
      </c>
      <c r="C9" s="76">
        <v>95.018000000000001</v>
      </c>
      <c r="D9" s="76">
        <v>94.295000000000002</v>
      </c>
      <c r="E9" s="76">
        <v>93.096000000000004</v>
      </c>
      <c r="F9" s="76">
        <v>93.671999999999997</v>
      </c>
      <c r="G9" s="76">
        <v>94.474000000000004</v>
      </c>
    </row>
    <row r="10" spans="1:7" ht="15" customHeight="1" x14ac:dyDescent="0.25"/>
    <row r="11" spans="1:7" s="34" customFormat="1" ht="15" customHeight="1" x14ac:dyDescent="0.25">
      <c r="A11" s="2"/>
      <c r="B11" s="18" t="s">
        <v>77</v>
      </c>
      <c r="C11" s="18"/>
    </row>
    <row r="12" spans="1:7" ht="15" customHeight="1" x14ac:dyDescent="0.25">
      <c r="B12" s="18" t="s">
        <v>78</v>
      </c>
      <c r="C12" s="18"/>
    </row>
    <row r="13" spans="1:7" ht="25.5" customHeight="1" x14ac:dyDescent="0.25"/>
    <row r="14" spans="1:7" ht="25.5" customHeight="1" x14ac:dyDescent="0.25"/>
    <row r="15" spans="1:7" ht="25.5" customHeight="1" x14ac:dyDescent="0.25"/>
    <row r="16" spans="1:7" ht="25.5" customHeight="1" x14ac:dyDescent="0.25"/>
    <row r="17" ht="25.5" customHeight="1" x14ac:dyDescent="0.25"/>
    <row r="18" ht="25.5" customHeight="1" x14ac:dyDescent="0.25"/>
    <row r="19" ht="25.5" customHeight="1" x14ac:dyDescent="0.25"/>
    <row r="20" ht="25.5" customHeight="1" x14ac:dyDescent="0.25"/>
    <row r="21" ht="25.5" customHeight="1" x14ac:dyDescent="0.25"/>
    <row r="22" ht="25.5" customHeight="1" x14ac:dyDescent="0.25"/>
    <row r="23" ht="25.5" customHeight="1" x14ac:dyDescent="0.25"/>
    <row r="24" ht="25.5" customHeight="1" x14ac:dyDescent="0.25"/>
    <row r="25" ht="25.5" customHeight="1" x14ac:dyDescent="0.25"/>
    <row r="26" ht="25.5" customHeight="1" x14ac:dyDescent="0.25"/>
    <row r="27" ht="25.5" customHeight="1" x14ac:dyDescent="0.25"/>
    <row r="28" ht="25.5" customHeight="1" x14ac:dyDescent="0.25"/>
    <row r="29" ht="25.5" customHeight="1" x14ac:dyDescent="0.25"/>
    <row r="30" ht="25.5" customHeight="1" x14ac:dyDescent="0.25"/>
    <row r="31" ht="25.5" customHeight="1" x14ac:dyDescent="0.25"/>
    <row r="32" ht="25.5" customHeight="1" x14ac:dyDescent="0.25"/>
    <row r="33" spans="1:4" ht="25.5" customHeight="1" x14ac:dyDescent="0.25"/>
    <row r="34" spans="1:4" ht="25.5" customHeight="1" x14ac:dyDescent="0.25"/>
    <row r="35" spans="1:4" ht="25.5" customHeight="1" x14ac:dyDescent="0.25"/>
    <row r="36" spans="1:4" ht="24.75" customHeight="1" x14ac:dyDescent="0.25"/>
    <row r="37" spans="1:4" ht="25.5" customHeight="1" x14ac:dyDescent="0.25"/>
    <row r="38" spans="1:4" ht="25.5" customHeight="1" x14ac:dyDescent="0.25"/>
    <row r="39" spans="1:4" ht="25.5" customHeight="1" x14ac:dyDescent="0.25"/>
    <row r="40" spans="1:4" s="34" customFormat="1" ht="25.5" customHeight="1" x14ac:dyDescent="0.25">
      <c r="A40" s="2"/>
    </row>
    <row r="41" spans="1:4" ht="25.5" customHeight="1" x14ac:dyDescent="0.25"/>
    <row r="42" spans="1:4" ht="25.5" customHeight="1" x14ac:dyDescent="0.25"/>
    <row r="43" spans="1:4" ht="25.5" customHeight="1" x14ac:dyDescent="0.25"/>
    <row r="44" spans="1:4" ht="25.5" customHeight="1" x14ac:dyDescent="0.25"/>
    <row r="46" spans="1:4" s="68" customFormat="1" ht="13.5" customHeight="1" x14ac:dyDescent="0.25">
      <c r="A46" s="2"/>
    </row>
    <row r="47" spans="1:4" ht="15" customHeight="1" x14ac:dyDescent="0.25"/>
    <row r="48" spans="1:4" ht="15" customHeight="1" x14ac:dyDescent="0.25">
      <c r="B48" s="35"/>
      <c r="C48" s="35"/>
      <c r="D48" s="35"/>
    </row>
    <row r="49" spans="1:1" s="34" customFormat="1" ht="15" customHeight="1" x14ac:dyDescent="0.25">
      <c r="A49" s="2"/>
    </row>
    <row r="50" spans="1:1" ht="15" customHeight="1" x14ac:dyDescent="0.25"/>
    <row r="72" ht="15" customHeight="1" x14ac:dyDescent="0.25"/>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DD8F-B2C2-4E6F-AF32-3469AF5F07BF}">
  <dimension ref="A2:J58"/>
  <sheetViews>
    <sheetView workbookViewId="0">
      <selection activeCell="B4" sqref="B4"/>
    </sheetView>
  </sheetViews>
  <sheetFormatPr baseColWidth="10" defaultColWidth="11.42578125" defaultRowHeight="13.5" customHeight="1" x14ac:dyDescent="0.25"/>
  <cols>
    <col min="1" max="1" width="5.28515625" style="1" customWidth="1"/>
    <col min="2" max="2" width="20.28515625" style="1" customWidth="1"/>
    <col min="3" max="6" width="16.7109375" style="1" customWidth="1"/>
    <col min="7" max="16384" width="11.42578125" style="1"/>
  </cols>
  <sheetData>
    <row r="2" spans="1:10" s="2" customFormat="1" ht="15" customHeight="1" x14ac:dyDescent="0.25">
      <c r="B2" s="3" t="s">
        <v>372</v>
      </c>
      <c r="C2" s="3"/>
      <c r="D2" s="3"/>
      <c r="E2" s="3"/>
      <c r="F2" s="4"/>
    </row>
    <row r="3" spans="1:10" s="2" customFormat="1" ht="15" customHeight="1" x14ac:dyDescent="0.25">
      <c r="B3" s="3" t="s">
        <v>373</v>
      </c>
      <c r="C3" s="3"/>
      <c r="D3" s="3"/>
      <c r="E3" s="3"/>
      <c r="F3" s="4"/>
    </row>
    <row r="4" spans="1:10" ht="15" x14ac:dyDescent="0.25">
      <c r="B4" s="16"/>
      <c r="C4" s="16"/>
      <c r="D4" s="16"/>
      <c r="E4" s="16"/>
      <c r="F4" s="16"/>
    </row>
    <row r="5" spans="1:10" s="2" customFormat="1" ht="15" x14ac:dyDescent="0.25">
      <c r="A5" s="17"/>
      <c r="B5" s="66" t="s">
        <v>101</v>
      </c>
      <c r="C5" s="66"/>
      <c r="D5" s="66"/>
      <c r="E5" s="66"/>
      <c r="F5" s="66"/>
      <c r="G5" s="66"/>
      <c r="H5" s="66"/>
      <c r="I5" s="66"/>
      <c r="J5" s="66"/>
    </row>
    <row r="6" spans="1:10" ht="43.5" customHeight="1" x14ac:dyDescent="0.25">
      <c r="B6" s="90" t="s">
        <v>12</v>
      </c>
      <c r="C6" s="33" t="s">
        <v>374</v>
      </c>
      <c r="D6" s="33" t="s">
        <v>476</v>
      </c>
      <c r="E6" s="33" t="s">
        <v>376</v>
      </c>
      <c r="F6" s="33" t="s">
        <v>377</v>
      </c>
    </row>
    <row r="7" spans="1:10" ht="25.5" customHeight="1" x14ac:dyDescent="0.25">
      <c r="B7" s="91" t="s">
        <v>87</v>
      </c>
      <c r="C7" s="92">
        <v>70.7</v>
      </c>
      <c r="D7" s="92">
        <v>83.9</v>
      </c>
      <c r="E7" s="92">
        <v>90.6</v>
      </c>
      <c r="F7" s="92">
        <v>71.400000000000006</v>
      </c>
    </row>
    <row r="8" spans="1:10" ht="25.5" customHeight="1" x14ac:dyDescent="0.25">
      <c r="B8" s="63" t="s">
        <v>102</v>
      </c>
      <c r="C8" s="93">
        <v>70.5</v>
      </c>
      <c r="D8" s="93">
        <v>83.8</v>
      </c>
      <c r="E8" s="93">
        <v>90.5</v>
      </c>
      <c r="F8" s="93">
        <v>71.3</v>
      </c>
    </row>
    <row r="9" spans="1:10" ht="25.5" customHeight="1" x14ac:dyDescent="0.25">
      <c r="B9" s="91" t="s">
        <v>103</v>
      </c>
      <c r="C9" s="92">
        <v>70.5</v>
      </c>
      <c r="D9" s="92">
        <v>83.7</v>
      </c>
      <c r="E9" s="92">
        <v>90.6</v>
      </c>
      <c r="F9" s="92">
        <v>71.2</v>
      </c>
    </row>
    <row r="10" spans="1:10" ht="25.5" customHeight="1" x14ac:dyDescent="0.25">
      <c r="B10" s="63" t="s">
        <v>86</v>
      </c>
      <c r="C10" s="93">
        <v>70.5</v>
      </c>
      <c r="D10" s="93">
        <v>82</v>
      </c>
      <c r="E10" s="93">
        <v>89.2</v>
      </c>
      <c r="F10" s="93">
        <v>71.099999999999994</v>
      </c>
    </row>
    <row r="11" spans="1:10" ht="25.5" customHeight="1" x14ac:dyDescent="0.25">
      <c r="B11" s="91" t="s">
        <v>104</v>
      </c>
      <c r="C11" s="92">
        <v>70.2</v>
      </c>
      <c r="D11" s="92">
        <v>81.3</v>
      </c>
      <c r="E11" s="92">
        <v>88.8</v>
      </c>
      <c r="F11" s="92">
        <v>70.900000000000006</v>
      </c>
    </row>
    <row r="12" spans="1:10" ht="25.5" customHeight="1" x14ac:dyDescent="0.25">
      <c r="B12" s="63" t="s">
        <v>105</v>
      </c>
      <c r="C12" s="93">
        <v>70.400000000000006</v>
      </c>
      <c r="D12" s="93">
        <v>81.900000000000006</v>
      </c>
      <c r="E12" s="93">
        <v>89.7</v>
      </c>
      <c r="F12" s="93">
        <v>71</v>
      </c>
    </row>
    <row r="13" spans="1:10" ht="25.5" customHeight="1" x14ac:dyDescent="0.25">
      <c r="B13" s="91" t="s">
        <v>36</v>
      </c>
      <c r="C13" s="92">
        <v>70.3</v>
      </c>
      <c r="D13" s="92">
        <v>81.5</v>
      </c>
      <c r="E13" s="92">
        <v>89.5</v>
      </c>
      <c r="F13" s="92">
        <v>70.900000000000006</v>
      </c>
    </row>
    <row r="14" spans="1:10" ht="25.5" customHeight="1" x14ac:dyDescent="0.25">
      <c r="B14" s="63" t="s">
        <v>106</v>
      </c>
      <c r="C14" s="93">
        <v>70.3</v>
      </c>
      <c r="D14" s="93">
        <v>81.2</v>
      </c>
      <c r="E14" s="93">
        <v>89.4</v>
      </c>
      <c r="F14" s="93">
        <v>70.900000000000006</v>
      </c>
    </row>
    <row r="15" spans="1:10" ht="25.5" customHeight="1" x14ac:dyDescent="0.25">
      <c r="B15" s="91" t="s">
        <v>107</v>
      </c>
      <c r="C15" s="92">
        <v>70.2</v>
      </c>
      <c r="D15" s="92">
        <v>81.099999999999994</v>
      </c>
      <c r="E15" s="92">
        <v>89.3</v>
      </c>
      <c r="F15" s="92">
        <v>70.900000000000006</v>
      </c>
    </row>
    <row r="16" spans="1:10" ht="25.5" customHeight="1" x14ac:dyDescent="0.25">
      <c r="B16" s="63" t="s">
        <v>37</v>
      </c>
      <c r="C16" s="93">
        <v>70.3</v>
      </c>
      <c r="D16" s="93">
        <v>80.8</v>
      </c>
      <c r="E16" s="93">
        <v>89.1</v>
      </c>
      <c r="F16" s="93">
        <v>70.900000000000006</v>
      </c>
    </row>
    <row r="17" spans="2:6" ht="25.5" customHeight="1" x14ac:dyDescent="0.25">
      <c r="B17" s="91" t="s">
        <v>108</v>
      </c>
      <c r="C17" s="92">
        <v>70.8</v>
      </c>
      <c r="D17" s="92">
        <v>81</v>
      </c>
      <c r="E17" s="92">
        <v>89.2</v>
      </c>
      <c r="F17" s="92">
        <v>71.400000000000006</v>
      </c>
    </row>
    <row r="18" spans="2:6" ht="25.5" customHeight="1" x14ac:dyDescent="0.25">
      <c r="B18" s="63" t="s">
        <v>109</v>
      </c>
      <c r="C18" s="93">
        <v>71.099999999999994</v>
      </c>
      <c r="D18" s="93">
        <v>81</v>
      </c>
      <c r="E18" s="93">
        <v>89.4</v>
      </c>
      <c r="F18" s="93">
        <v>71.7</v>
      </c>
    </row>
    <row r="19" spans="2:6" ht="25.5" customHeight="1" x14ac:dyDescent="0.25">
      <c r="B19" s="91" t="s">
        <v>38</v>
      </c>
      <c r="C19" s="92">
        <v>70.7</v>
      </c>
      <c r="D19" s="92">
        <v>80.7</v>
      </c>
      <c r="E19" s="92">
        <v>88.9</v>
      </c>
      <c r="F19" s="92">
        <v>71.2</v>
      </c>
    </row>
    <row r="20" spans="2:6" ht="25.5" customHeight="1" x14ac:dyDescent="0.25">
      <c r="B20" s="63" t="s">
        <v>110</v>
      </c>
      <c r="C20" s="93">
        <v>69.8</v>
      </c>
      <c r="D20" s="93">
        <v>79.3</v>
      </c>
      <c r="E20" s="93">
        <v>88.1</v>
      </c>
      <c r="F20" s="93">
        <v>70.3</v>
      </c>
    </row>
    <row r="21" spans="2:6" ht="25.5" customHeight="1" x14ac:dyDescent="0.25">
      <c r="B21" s="91" t="s">
        <v>111</v>
      </c>
      <c r="C21" s="92">
        <v>70.099999999999994</v>
      </c>
      <c r="D21" s="92">
        <v>80.8</v>
      </c>
      <c r="E21" s="92">
        <v>89.2</v>
      </c>
      <c r="F21" s="92">
        <v>70.7</v>
      </c>
    </row>
    <row r="22" spans="2:6" ht="25.5" customHeight="1" x14ac:dyDescent="0.25">
      <c r="B22" s="63" t="s">
        <v>39</v>
      </c>
      <c r="C22" s="93">
        <v>70</v>
      </c>
      <c r="D22" s="93">
        <v>80.5</v>
      </c>
      <c r="E22" s="93">
        <v>89</v>
      </c>
      <c r="F22" s="93">
        <v>70.5</v>
      </c>
    </row>
    <row r="23" spans="2:6" ht="25.5" customHeight="1" x14ac:dyDescent="0.25">
      <c r="B23" s="91" t="s">
        <v>112</v>
      </c>
      <c r="C23" s="92">
        <v>70.3</v>
      </c>
      <c r="D23" s="92">
        <v>81.2</v>
      </c>
      <c r="E23" s="92">
        <v>89.3</v>
      </c>
      <c r="F23" s="92">
        <v>70.8</v>
      </c>
    </row>
    <row r="24" spans="2:6" ht="25.5" customHeight="1" x14ac:dyDescent="0.25">
      <c r="B24" s="63" t="s">
        <v>113</v>
      </c>
      <c r="C24" s="93">
        <v>70.2</v>
      </c>
      <c r="D24" s="93">
        <v>81.2</v>
      </c>
      <c r="E24" s="93">
        <v>88.9</v>
      </c>
      <c r="F24" s="93">
        <v>70.7</v>
      </c>
    </row>
    <row r="25" spans="2:6" ht="25.5" customHeight="1" x14ac:dyDescent="0.25">
      <c r="B25" s="91" t="s">
        <v>40</v>
      </c>
      <c r="C25" s="92">
        <v>70.3</v>
      </c>
      <c r="D25" s="92">
        <v>81.3</v>
      </c>
      <c r="E25" s="92">
        <v>89.1</v>
      </c>
      <c r="F25" s="92">
        <v>70.900000000000006</v>
      </c>
    </row>
    <row r="26" spans="2:6" ht="25.5" customHeight="1" x14ac:dyDescent="0.25">
      <c r="B26" s="63" t="s">
        <v>114</v>
      </c>
      <c r="C26" s="93">
        <v>70.5</v>
      </c>
      <c r="D26" s="93">
        <v>81.5</v>
      </c>
      <c r="E26" s="93">
        <v>89.1</v>
      </c>
      <c r="F26" s="93">
        <v>71</v>
      </c>
    </row>
    <row r="27" spans="2:6" ht="25.5" customHeight="1" x14ac:dyDescent="0.25">
      <c r="B27" s="91" t="s">
        <v>115</v>
      </c>
      <c r="C27" s="92">
        <v>70.599999999999994</v>
      </c>
      <c r="D27" s="92">
        <v>81.5</v>
      </c>
      <c r="E27" s="92">
        <v>89.3</v>
      </c>
      <c r="F27" s="92">
        <v>71.099999999999994</v>
      </c>
    </row>
    <row r="28" spans="2:6" ht="25.5" customHeight="1" x14ac:dyDescent="0.25">
      <c r="B28" s="63" t="s">
        <v>41</v>
      </c>
      <c r="C28" s="93">
        <v>70.900000000000006</v>
      </c>
      <c r="D28" s="93">
        <v>81.7</v>
      </c>
      <c r="E28" s="93">
        <v>89.4</v>
      </c>
      <c r="F28" s="93">
        <v>71.3</v>
      </c>
    </row>
    <row r="29" spans="2:6" ht="25.5" customHeight="1" x14ac:dyDescent="0.25">
      <c r="B29" s="91" t="s">
        <v>116</v>
      </c>
      <c r="C29" s="92">
        <v>71</v>
      </c>
      <c r="D29" s="92">
        <v>82</v>
      </c>
      <c r="E29" s="92">
        <v>89.3</v>
      </c>
      <c r="F29" s="92">
        <v>71.5</v>
      </c>
    </row>
    <row r="30" spans="2:6" ht="25.5" customHeight="1" x14ac:dyDescent="0.25">
      <c r="B30" s="63" t="s">
        <v>117</v>
      </c>
      <c r="C30" s="93">
        <v>71.099999999999994</v>
      </c>
      <c r="D30" s="93">
        <v>82.2</v>
      </c>
      <c r="E30" s="93">
        <v>89.3</v>
      </c>
      <c r="F30" s="93">
        <v>71.599999999999994</v>
      </c>
    </row>
    <row r="31" spans="2:6" ht="25.5" customHeight="1" x14ac:dyDescent="0.25">
      <c r="B31" s="91" t="s">
        <v>42</v>
      </c>
      <c r="C31" s="92">
        <v>71.3</v>
      </c>
      <c r="D31" s="92">
        <v>82.3</v>
      </c>
      <c r="E31" s="92">
        <v>89.3</v>
      </c>
      <c r="F31" s="92">
        <v>71.8</v>
      </c>
    </row>
    <row r="32" spans="2:6" ht="25.5" customHeight="1" x14ac:dyDescent="0.25">
      <c r="B32" s="63" t="s">
        <v>118</v>
      </c>
      <c r="C32" s="93">
        <v>71.2</v>
      </c>
      <c r="D32" s="93">
        <v>82.4</v>
      </c>
      <c r="E32" s="93">
        <v>89.7</v>
      </c>
      <c r="F32" s="93">
        <v>71.7</v>
      </c>
    </row>
    <row r="33" spans="2:6" ht="25.5" customHeight="1" x14ac:dyDescent="0.25">
      <c r="B33" s="91" t="s">
        <v>119</v>
      </c>
      <c r="C33" s="92">
        <v>71.3</v>
      </c>
      <c r="D33" s="92">
        <v>82.3</v>
      </c>
      <c r="E33" s="92">
        <v>89.7</v>
      </c>
      <c r="F33" s="92">
        <v>71.8</v>
      </c>
    </row>
    <row r="34" spans="2:6" ht="25.5" customHeight="1" x14ac:dyDescent="0.25">
      <c r="B34" s="63" t="s">
        <v>43</v>
      </c>
      <c r="C34" s="93">
        <v>71.5</v>
      </c>
      <c r="D34" s="93">
        <v>82.6</v>
      </c>
      <c r="E34" s="93">
        <v>90</v>
      </c>
      <c r="F34" s="93">
        <v>72</v>
      </c>
    </row>
    <row r="35" spans="2:6" ht="25.5" customHeight="1" x14ac:dyDescent="0.25">
      <c r="B35" s="91" t="s">
        <v>120</v>
      </c>
      <c r="C35" s="92">
        <v>71.8</v>
      </c>
      <c r="D35" s="92">
        <v>83.4</v>
      </c>
      <c r="E35" s="92">
        <v>90.2</v>
      </c>
      <c r="F35" s="92">
        <v>72.3</v>
      </c>
    </row>
    <row r="36" spans="2:6" ht="25.5" customHeight="1" x14ac:dyDescent="0.25">
      <c r="B36" s="63" t="s">
        <v>121</v>
      </c>
      <c r="C36" s="93">
        <v>71.400000000000006</v>
      </c>
      <c r="D36" s="93">
        <v>83.1</v>
      </c>
      <c r="E36" s="93">
        <v>90.1</v>
      </c>
      <c r="F36" s="93">
        <v>71.900000000000006</v>
      </c>
    </row>
    <row r="37" spans="2:6" ht="25.5" customHeight="1" x14ac:dyDescent="0.25">
      <c r="B37" s="91" t="s">
        <v>44</v>
      </c>
      <c r="C37" s="92">
        <v>71.3</v>
      </c>
      <c r="D37" s="92">
        <v>83.6</v>
      </c>
      <c r="E37" s="92">
        <v>90.6</v>
      </c>
      <c r="F37" s="92">
        <v>71.8</v>
      </c>
    </row>
    <row r="38" spans="2:6" ht="25.5" customHeight="1" x14ac:dyDescent="0.25">
      <c r="B38" s="63" t="s">
        <v>122</v>
      </c>
      <c r="C38" s="93">
        <v>71.2</v>
      </c>
      <c r="D38" s="93">
        <v>83.7</v>
      </c>
      <c r="E38" s="93">
        <v>90.6</v>
      </c>
      <c r="F38" s="93">
        <v>71.7</v>
      </c>
    </row>
    <row r="39" spans="2:6" ht="25.5" customHeight="1" x14ac:dyDescent="0.25">
      <c r="B39" s="91" t="s">
        <v>123</v>
      </c>
      <c r="C39" s="92">
        <v>71.2</v>
      </c>
      <c r="D39" s="92">
        <v>83.8</v>
      </c>
      <c r="E39" s="92">
        <v>90.6</v>
      </c>
      <c r="F39" s="92">
        <v>71.8</v>
      </c>
    </row>
    <row r="40" spans="2:6" ht="25.5" customHeight="1" x14ac:dyDescent="0.25">
      <c r="B40" s="63" t="s">
        <v>45</v>
      </c>
      <c r="C40" s="93">
        <v>71.3</v>
      </c>
      <c r="D40" s="93">
        <v>84</v>
      </c>
      <c r="E40" s="93">
        <v>90.9</v>
      </c>
      <c r="F40" s="93">
        <v>71.8</v>
      </c>
    </row>
    <row r="41" spans="2:6" ht="25.5" customHeight="1" x14ac:dyDescent="0.25">
      <c r="B41" s="91" t="s">
        <v>124</v>
      </c>
      <c r="C41" s="92">
        <v>71.7</v>
      </c>
      <c r="D41" s="92">
        <v>84.2</v>
      </c>
      <c r="E41" s="92">
        <v>91.1</v>
      </c>
      <c r="F41" s="92">
        <v>72.2</v>
      </c>
    </row>
    <row r="42" spans="2:6" ht="25.5" customHeight="1" x14ac:dyDescent="0.25">
      <c r="B42" s="63" t="s">
        <v>125</v>
      </c>
      <c r="C42" s="93">
        <v>71.900000000000006</v>
      </c>
      <c r="D42" s="93">
        <v>84.5</v>
      </c>
      <c r="E42" s="93">
        <v>91.1</v>
      </c>
      <c r="F42" s="93">
        <v>72.400000000000006</v>
      </c>
    </row>
    <row r="43" spans="2:6" ht="25.5" customHeight="1" x14ac:dyDescent="0.25">
      <c r="B43" s="91" t="s">
        <v>46</v>
      </c>
      <c r="C43" s="92">
        <v>72</v>
      </c>
      <c r="D43" s="92">
        <v>84.8</v>
      </c>
      <c r="E43" s="92">
        <v>91.4</v>
      </c>
      <c r="F43" s="92">
        <v>72.5</v>
      </c>
    </row>
    <row r="44" spans="2:6" s="2" customFormat="1" ht="25.5" customHeight="1" x14ac:dyDescent="0.25">
      <c r="B44" s="98" t="s">
        <v>126</v>
      </c>
      <c r="C44" s="93">
        <v>71.900000000000006</v>
      </c>
      <c r="D44" s="93">
        <v>84.6</v>
      </c>
      <c r="E44" s="93">
        <v>91.1</v>
      </c>
      <c r="F44" s="93">
        <v>72.400000000000006</v>
      </c>
    </row>
    <row r="45" spans="2:6" ht="25.5" customHeight="1" x14ac:dyDescent="0.25">
      <c r="B45" s="99" t="s">
        <v>127</v>
      </c>
      <c r="C45" s="92">
        <v>71.8</v>
      </c>
      <c r="D45" s="92">
        <v>84.7</v>
      </c>
      <c r="E45" s="92">
        <v>91.3</v>
      </c>
      <c r="F45" s="92">
        <v>72.3</v>
      </c>
    </row>
    <row r="46" spans="2:6" ht="25.5" customHeight="1" x14ac:dyDescent="0.25">
      <c r="B46" s="98" t="s">
        <v>47</v>
      </c>
      <c r="C46" s="93">
        <v>72</v>
      </c>
      <c r="D46" s="93">
        <v>85</v>
      </c>
      <c r="E46" s="93">
        <v>91.5</v>
      </c>
      <c r="F46" s="93">
        <v>72.5</v>
      </c>
    </row>
    <row r="47" spans="2:6" ht="25.5" customHeight="1" x14ac:dyDescent="0.25">
      <c r="B47" s="99" t="s">
        <v>128</v>
      </c>
      <c r="C47" s="92">
        <v>72.8</v>
      </c>
      <c r="D47" s="92">
        <v>85.7</v>
      </c>
      <c r="E47" s="92">
        <v>92.2</v>
      </c>
      <c r="F47" s="92">
        <v>73.400000000000006</v>
      </c>
    </row>
    <row r="48" spans="2:6" ht="25.5" customHeight="1" x14ac:dyDescent="0.25">
      <c r="B48" s="98" t="s">
        <v>129</v>
      </c>
      <c r="C48" s="93">
        <v>73.099999999999994</v>
      </c>
      <c r="D48" s="93">
        <v>85.9</v>
      </c>
      <c r="E48" s="93">
        <v>92.1</v>
      </c>
      <c r="F48" s="93">
        <v>73.599999999999994</v>
      </c>
    </row>
    <row r="49" spans="2:6" ht="25.5" customHeight="1" x14ac:dyDescent="0.25">
      <c r="B49" s="152" t="s">
        <v>48</v>
      </c>
      <c r="C49" s="153">
        <v>73</v>
      </c>
      <c r="D49" s="153">
        <v>86.1</v>
      </c>
      <c r="E49" s="153">
        <v>92.1</v>
      </c>
      <c r="F49" s="153">
        <v>73.5</v>
      </c>
    </row>
    <row r="50" spans="2:6" s="2" customFormat="1" ht="25.5" customHeight="1" x14ac:dyDescent="0.25">
      <c r="B50" s="154" t="s">
        <v>243</v>
      </c>
      <c r="C50" s="155">
        <v>68.900000000000006</v>
      </c>
      <c r="D50" s="155">
        <v>83.7</v>
      </c>
      <c r="E50" s="155">
        <v>90.7</v>
      </c>
      <c r="F50" s="155">
        <v>69.5</v>
      </c>
    </row>
    <row r="51" spans="2:6" ht="25.5" customHeight="1" x14ac:dyDescent="0.25">
      <c r="B51" s="99" t="s">
        <v>244</v>
      </c>
      <c r="C51" s="92">
        <v>69.400000000000006</v>
      </c>
      <c r="D51" s="92">
        <v>83.9</v>
      </c>
      <c r="E51" s="92">
        <v>90.6</v>
      </c>
      <c r="F51" s="92">
        <v>69.900000000000006</v>
      </c>
    </row>
    <row r="52" spans="2:6" ht="25.5" customHeight="1" x14ac:dyDescent="0.25">
      <c r="B52" s="98" t="s">
        <v>245</v>
      </c>
      <c r="C52" s="93">
        <v>69.8</v>
      </c>
      <c r="D52" s="93">
        <v>84.2</v>
      </c>
      <c r="E52" s="93">
        <v>90.6</v>
      </c>
      <c r="F52" s="93">
        <v>70.400000000000006</v>
      </c>
    </row>
    <row r="53" spans="2:6" ht="25.5" customHeight="1" x14ac:dyDescent="0.25">
      <c r="B53" s="99" t="s">
        <v>246</v>
      </c>
      <c r="C53" s="92">
        <v>70.400000000000006</v>
      </c>
      <c r="D53" s="92">
        <v>84.5</v>
      </c>
      <c r="E53" s="92">
        <v>90.9</v>
      </c>
      <c r="F53" s="92">
        <v>70.900000000000006</v>
      </c>
    </row>
    <row r="54" spans="2:6" ht="25.5" customHeight="1" x14ac:dyDescent="0.25">
      <c r="B54" s="98" t="s">
        <v>247</v>
      </c>
      <c r="C54" s="93">
        <v>70.8</v>
      </c>
      <c r="D54" s="93">
        <v>84.7</v>
      </c>
      <c r="E54" s="93">
        <v>91</v>
      </c>
      <c r="F54" s="93">
        <v>71.3</v>
      </c>
    </row>
    <row r="55" spans="2:6" ht="25.5" customHeight="1" x14ac:dyDescent="0.25">
      <c r="B55" s="100" t="s">
        <v>248</v>
      </c>
      <c r="C55" s="94">
        <v>71.099999999999994</v>
      </c>
      <c r="D55" s="94">
        <v>85.2</v>
      </c>
      <c r="E55" s="94">
        <v>91.2</v>
      </c>
      <c r="F55" s="94">
        <v>71.599999999999994</v>
      </c>
    </row>
    <row r="57" spans="2:6" ht="13.5" customHeight="1" x14ac:dyDescent="0.25">
      <c r="B57" s="1" t="s">
        <v>378</v>
      </c>
    </row>
    <row r="58" spans="2:6" ht="13.5" customHeight="1" x14ac:dyDescent="0.25">
      <c r="B58" s="1" t="s">
        <v>379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CBE2C-6705-411E-B453-E4B817705DED}">
  <dimension ref="A2:J58"/>
  <sheetViews>
    <sheetView workbookViewId="0">
      <selection activeCell="D7" sqref="D7"/>
    </sheetView>
  </sheetViews>
  <sheetFormatPr baseColWidth="10" defaultColWidth="11.42578125" defaultRowHeight="13.5" customHeight="1" x14ac:dyDescent="0.25"/>
  <cols>
    <col min="1" max="1" width="5.28515625" style="1" customWidth="1"/>
    <col min="2" max="2" width="20.28515625" style="1" customWidth="1"/>
    <col min="3" max="6" width="16.7109375" style="1" customWidth="1"/>
    <col min="7" max="7" width="24" style="1" customWidth="1"/>
    <col min="8" max="16384" width="11.42578125" style="1"/>
  </cols>
  <sheetData>
    <row r="2" spans="1:10" s="2" customFormat="1" ht="15" customHeight="1" x14ac:dyDescent="0.25">
      <c r="B2" s="3" t="s">
        <v>380</v>
      </c>
      <c r="C2" s="3"/>
      <c r="D2" s="3"/>
      <c r="E2" s="3"/>
      <c r="F2" s="4"/>
      <c r="G2" s="4"/>
    </row>
    <row r="3" spans="1:10" s="2" customFormat="1" ht="15" customHeight="1" x14ac:dyDescent="0.25">
      <c r="B3" s="3" t="s">
        <v>381</v>
      </c>
      <c r="C3" s="3"/>
      <c r="D3" s="3"/>
      <c r="E3" s="3"/>
      <c r="F3" s="4"/>
      <c r="G3" s="4"/>
    </row>
    <row r="4" spans="1:10" ht="15" x14ac:dyDescent="0.25">
      <c r="B4" s="16"/>
      <c r="C4" s="16"/>
      <c r="D4" s="16"/>
      <c r="E4" s="16"/>
      <c r="F4" s="16"/>
      <c r="G4" s="16"/>
    </row>
    <row r="5" spans="1:10" s="2" customFormat="1" ht="15" x14ac:dyDescent="0.25">
      <c r="A5" s="17"/>
      <c r="B5" s="66" t="s">
        <v>382</v>
      </c>
      <c r="C5" s="66"/>
      <c r="D5" s="66"/>
      <c r="E5" s="66"/>
      <c r="F5" s="66"/>
      <c r="G5" s="66"/>
      <c r="H5" s="66"/>
      <c r="I5" s="66"/>
      <c r="J5" s="66"/>
    </row>
    <row r="6" spans="1:10" ht="55.9" customHeight="1" x14ac:dyDescent="0.25">
      <c r="B6" s="90" t="s">
        <v>12</v>
      </c>
      <c r="C6" s="33" t="s">
        <v>374</v>
      </c>
      <c r="D6" s="33" t="s">
        <v>476</v>
      </c>
      <c r="E6" s="33" t="s">
        <v>376</v>
      </c>
      <c r="F6" s="33" t="s">
        <v>377</v>
      </c>
      <c r="G6" s="33" t="s">
        <v>477</v>
      </c>
    </row>
    <row r="7" spans="1:10" ht="25.5" customHeight="1" x14ac:dyDescent="0.25">
      <c r="B7" s="91" t="s">
        <v>87</v>
      </c>
      <c r="C7" s="92">
        <v>7.6585000000000001</v>
      </c>
      <c r="D7" s="92">
        <v>5.6391</v>
      </c>
      <c r="E7" s="92">
        <v>10.6709</v>
      </c>
      <c r="F7" s="92">
        <v>23.968499999999999</v>
      </c>
      <c r="G7" s="92">
        <v>37.280647273867999</v>
      </c>
    </row>
    <row r="8" spans="1:10" ht="25.5" customHeight="1" x14ac:dyDescent="0.25">
      <c r="B8" s="63" t="s">
        <v>102</v>
      </c>
      <c r="C8" s="93">
        <v>7.4362000000000004</v>
      </c>
      <c r="D8" s="93">
        <v>5.4678000000000004</v>
      </c>
      <c r="E8" s="93">
        <v>10.4329</v>
      </c>
      <c r="F8" s="93">
        <v>23.3368</v>
      </c>
      <c r="G8" s="93">
        <v>37.289519125603313</v>
      </c>
    </row>
    <row r="9" spans="1:10" ht="25.5" customHeight="1" x14ac:dyDescent="0.25">
      <c r="B9" s="91" t="s">
        <v>103</v>
      </c>
      <c r="C9" s="92">
        <v>7.2702</v>
      </c>
      <c r="D9" s="92">
        <v>5.3465999999999996</v>
      </c>
      <c r="E9" s="92">
        <v>10.2911</v>
      </c>
      <c r="F9" s="92">
        <v>22.907900000000001</v>
      </c>
      <c r="G9" s="92">
        <v>37.374266871792464</v>
      </c>
    </row>
    <row r="10" spans="1:10" ht="25.5" customHeight="1" x14ac:dyDescent="0.25">
      <c r="B10" s="63" t="s">
        <v>86</v>
      </c>
      <c r="C10" s="93">
        <v>7.2614000000000001</v>
      </c>
      <c r="D10" s="93">
        <v>5.2843</v>
      </c>
      <c r="E10" s="93">
        <v>10.2294</v>
      </c>
      <c r="F10" s="93">
        <v>22.775099999999998</v>
      </c>
      <c r="G10" s="93">
        <v>38.351271728928637</v>
      </c>
    </row>
    <row r="11" spans="1:10" ht="25.5" customHeight="1" x14ac:dyDescent="0.25">
      <c r="B11" s="91" t="s">
        <v>104</v>
      </c>
      <c r="C11" s="92">
        <v>7.2538999999999998</v>
      </c>
      <c r="D11" s="92">
        <v>5.1054000000000004</v>
      </c>
      <c r="E11" s="92">
        <v>10.029999999999999</v>
      </c>
      <c r="F11" s="92">
        <v>22.389299999999999</v>
      </c>
      <c r="G11" s="92">
        <v>38.590384288472784</v>
      </c>
    </row>
    <row r="12" spans="1:10" ht="25.5" customHeight="1" x14ac:dyDescent="0.25">
      <c r="B12" s="63" t="s">
        <v>105</v>
      </c>
      <c r="C12" s="93">
        <v>7.2234999999999996</v>
      </c>
      <c r="D12" s="93">
        <v>5.0540000000000003</v>
      </c>
      <c r="E12" s="93">
        <v>9.9657999999999998</v>
      </c>
      <c r="F12" s="93">
        <v>22.243300000000001</v>
      </c>
      <c r="G12" s="93">
        <v>38.710969765796406</v>
      </c>
    </row>
    <row r="13" spans="1:10" ht="25.5" customHeight="1" x14ac:dyDescent="0.25">
      <c r="B13" s="91" t="s">
        <v>36</v>
      </c>
      <c r="C13" s="92">
        <v>7.1519000000000004</v>
      </c>
      <c r="D13" s="92">
        <v>5.1615000000000002</v>
      </c>
      <c r="E13" s="92">
        <v>10.060700000000001</v>
      </c>
      <c r="F13" s="92">
        <v>22.373999999999999</v>
      </c>
      <c r="G13" s="92">
        <v>39.042009810956614</v>
      </c>
    </row>
    <row r="14" spans="1:10" ht="25.5" customHeight="1" x14ac:dyDescent="0.25">
      <c r="B14" s="63" t="s">
        <v>106</v>
      </c>
      <c r="C14" s="93">
        <v>7.0849000000000002</v>
      </c>
      <c r="D14" s="93">
        <v>5.0780000000000003</v>
      </c>
      <c r="E14" s="93">
        <v>9.8041</v>
      </c>
      <c r="F14" s="93">
        <v>21.966999999999999</v>
      </c>
      <c r="G14" s="93">
        <v>38.702299655862468</v>
      </c>
    </row>
    <row r="15" spans="1:10" ht="25.5" customHeight="1" x14ac:dyDescent="0.25">
      <c r="B15" s="91" t="s">
        <v>107</v>
      </c>
      <c r="C15" s="92">
        <v>7.2323000000000004</v>
      </c>
      <c r="D15" s="92">
        <v>5.2477999999999998</v>
      </c>
      <c r="E15" s="92">
        <v>10.1195</v>
      </c>
      <c r="F15" s="92">
        <v>22.599499999999999</v>
      </c>
      <c r="G15" s="92">
        <v>39.632249904869646</v>
      </c>
    </row>
    <row r="16" spans="1:10" ht="25.5" customHeight="1" x14ac:dyDescent="0.25">
      <c r="B16" s="63" t="s">
        <v>37</v>
      </c>
      <c r="C16" s="93">
        <v>7.4489999999999998</v>
      </c>
      <c r="D16" s="93">
        <v>5.4756999999999998</v>
      </c>
      <c r="E16" s="93">
        <v>10.4666</v>
      </c>
      <c r="F16" s="93">
        <v>23.391400000000001</v>
      </c>
      <c r="G16" s="93">
        <v>40.743250577185954</v>
      </c>
    </row>
    <row r="17" spans="2:7" ht="25.5" customHeight="1" x14ac:dyDescent="0.25">
      <c r="B17" s="91" t="s">
        <v>108</v>
      </c>
      <c r="C17" s="92">
        <v>7.6496000000000004</v>
      </c>
      <c r="D17" s="92">
        <v>5.6818999999999997</v>
      </c>
      <c r="E17" s="92">
        <v>10.7308</v>
      </c>
      <c r="F17" s="92">
        <v>24.062200000000001</v>
      </c>
      <c r="G17" s="92">
        <v>41.620134000733181</v>
      </c>
    </row>
    <row r="18" spans="2:7" ht="25.5" customHeight="1" x14ac:dyDescent="0.25">
      <c r="B18" s="63" t="s">
        <v>109</v>
      </c>
      <c r="C18" s="93">
        <v>8.2073</v>
      </c>
      <c r="D18" s="93">
        <v>6.1788999999999996</v>
      </c>
      <c r="E18" s="93">
        <v>11.3049</v>
      </c>
      <c r="F18" s="93">
        <v>25.691099999999999</v>
      </c>
      <c r="G18" s="93">
        <v>42.799129852604764</v>
      </c>
    </row>
    <row r="19" spans="2:7" ht="25.5" customHeight="1" x14ac:dyDescent="0.25">
      <c r="B19" s="91" t="s">
        <v>38</v>
      </c>
      <c r="C19" s="92">
        <v>8.3221000000000007</v>
      </c>
      <c r="D19" s="92">
        <v>6.3769</v>
      </c>
      <c r="E19" s="92">
        <v>11.5693</v>
      </c>
      <c r="F19" s="92">
        <v>26.2683</v>
      </c>
      <c r="G19" s="92">
        <v>43.719307890508368</v>
      </c>
    </row>
    <row r="20" spans="2:7" ht="25.5" customHeight="1" x14ac:dyDescent="0.25">
      <c r="B20" s="63" t="s">
        <v>110</v>
      </c>
      <c r="C20" s="93">
        <v>8.2324000000000002</v>
      </c>
      <c r="D20" s="93">
        <v>6.2469999999999999</v>
      </c>
      <c r="E20" s="93">
        <v>11.1974</v>
      </c>
      <c r="F20" s="93">
        <v>25.6768</v>
      </c>
      <c r="G20" s="93">
        <v>43.847395784924039</v>
      </c>
    </row>
    <row r="21" spans="2:7" ht="25.5" customHeight="1" x14ac:dyDescent="0.25">
      <c r="B21" s="91" t="s">
        <v>111</v>
      </c>
      <c r="C21" s="92">
        <v>8.0896000000000008</v>
      </c>
      <c r="D21" s="92">
        <v>6.1875999999999998</v>
      </c>
      <c r="E21" s="92">
        <v>11.1935</v>
      </c>
      <c r="F21" s="92">
        <v>25.470700000000001</v>
      </c>
      <c r="G21" s="92">
        <v>44.272980803380776</v>
      </c>
    </row>
    <row r="22" spans="2:7" ht="25.5" customHeight="1" x14ac:dyDescent="0.25">
      <c r="B22" s="63" t="s">
        <v>39</v>
      </c>
      <c r="C22" s="93">
        <v>8.0592000000000006</v>
      </c>
      <c r="D22" s="93">
        <v>6.1509999999999998</v>
      </c>
      <c r="E22" s="93">
        <v>11.024800000000001</v>
      </c>
      <c r="F22" s="93">
        <v>25.234999999999999</v>
      </c>
      <c r="G22" s="93">
        <v>44.796730323145773</v>
      </c>
    </row>
    <row r="23" spans="2:7" ht="25.5" customHeight="1" x14ac:dyDescent="0.25">
      <c r="B23" s="91" t="s">
        <v>112</v>
      </c>
      <c r="C23" s="92">
        <v>8.1405999999999992</v>
      </c>
      <c r="D23" s="92">
        <v>6.2008000000000001</v>
      </c>
      <c r="E23" s="92">
        <v>10.6577</v>
      </c>
      <c r="F23" s="92">
        <v>24.999199999999998</v>
      </c>
      <c r="G23" s="92">
        <v>44.914238629507203</v>
      </c>
    </row>
    <row r="24" spans="2:7" ht="25.5" customHeight="1" x14ac:dyDescent="0.25">
      <c r="B24" s="63" t="s">
        <v>113</v>
      </c>
      <c r="C24" s="93">
        <v>8.2873000000000001</v>
      </c>
      <c r="D24" s="93">
        <v>6.2237999999999998</v>
      </c>
      <c r="E24" s="93">
        <v>10.685700000000001</v>
      </c>
      <c r="F24" s="93">
        <v>25.1967</v>
      </c>
      <c r="G24" s="93">
        <v>45.095270745926115</v>
      </c>
    </row>
    <row r="25" spans="2:7" ht="25.5" customHeight="1" x14ac:dyDescent="0.25">
      <c r="B25" s="91" t="s">
        <v>40</v>
      </c>
      <c r="C25" s="92">
        <v>8.4875000000000007</v>
      </c>
      <c r="D25" s="92">
        <v>6.3467000000000002</v>
      </c>
      <c r="E25" s="92">
        <v>10.983000000000001</v>
      </c>
      <c r="F25" s="92">
        <v>25.8172</v>
      </c>
      <c r="G25" s="92">
        <v>45.502961563245833</v>
      </c>
    </row>
    <row r="26" spans="2:7" ht="25.5" customHeight="1" x14ac:dyDescent="0.25">
      <c r="B26" s="63" t="s">
        <v>114</v>
      </c>
      <c r="C26" s="93">
        <v>8.4126999999999992</v>
      </c>
      <c r="D26" s="93">
        <v>6.2826000000000004</v>
      </c>
      <c r="E26" s="93">
        <v>10.8001</v>
      </c>
      <c r="F26" s="93">
        <v>25.4954</v>
      </c>
      <c r="G26" s="93">
        <v>45.935030438018579</v>
      </c>
    </row>
    <row r="27" spans="2:7" ht="25.5" customHeight="1" x14ac:dyDescent="0.25">
      <c r="B27" s="91" t="s">
        <v>115</v>
      </c>
      <c r="C27" s="92">
        <v>8.3218999999999994</v>
      </c>
      <c r="D27" s="92">
        <v>6.1773999999999996</v>
      </c>
      <c r="E27" s="92">
        <v>10.4466</v>
      </c>
      <c r="F27" s="92">
        <v>24.946000000000002</v>
      </c>
      <c r="G27" s="92">
        <v>46.833493340898734</v>
      </c>
    </row>
    <row r="28" spans="2:7" ht="25.5" customHeight="1" x14ac:dyDescent="0.25">
      <c r="B28" s="63" t="s">
        <v>41</v>
      </c>
      <c r="C28" s="93">
        <v>8.1837</v>
      </c>
      <c r="D28" s="93">
        <v>6.0095000000000001</v>
      </c>
      <c r="E28" s="93">
        <v>10.1693</v>
      </c>
      <c r="F28" s="93">
        <v>24.362500000000001</v>
      </c>
      <c r="G28" s="93">
        <v>47.150451118514127</v>
      </c>
    </row>
    <row r="29" spans="2:7" ht="25.5" customHeight="1" x14ac:dyDescent="0.25">
      <c r="B29" s="91" t="s">
        <v>116</v>
      </c>
      <c r="C29" s="92">
        <v>7.9748999999999999</v>
      </c>
      <c r="D29" s="92">
        <v>5.8144</v>
      </c>
      <c r="E29" s="92">
        <v>9.8748000000000005</v>
      </c>
      <c r="F29" s="92">
        <v>23.664100000000001</v>
      </c>
      <c r="G29" s="92">
        <v>46.328938361291598</v>
      </c>
    </row>
    <row r="30" spans="2:7" ht="25.5" customHeight="1" x14ac:dyDescent="0.25">
      <c r="B30" s="63" t="s">
        <v>117</v>
      </c>
      <c r="C30" s="93">
        <v>8.0313999999999997</v>
      </c>
      <c r="D30" s="93">
        <v>5.8354999999999997</v>
      </c>
      <c r="E30" s="93">
        <v>9.8600999999999992</v>
      </c>
      <c r="F30" s="93">
        <v>23.727</v>
      </c>
      <c r="G30" s="93">
        <v>46.204871920610117</v>
      </c>
    </row>
    <row r="31" spans="2:7" ht="25.5" customHeight="1" x14ac:dyDescent="0.25">
      <c r="B31" s="91" t="s">
        <v>42</v>
      </c>
      <c r="C31" s="92">
        <v>7.9972000000000003</v>
      </c>
      <c r="D31" s="92">
        <v>5.8742999999999999</v>
      </c>
      <c r="E31" s="92">
        <v>9.8790999999999993</v>
      </c>
      <c r="F31" s="92">
        <v>23.750599999999999</v>
      </c>
      <c r="G31" s="92">
        <v>46.609118926997219</v>
      </c>
    </row>
    <row r="32" spans="2:7" ht="25.5" customHeight="1" x14ac:dyDescent="0.25">
      <c r="B32" s="63" t="s">
        <v>118</v>
      </c>
      <c r="C32" s="93">
        <v>7.7968999999999999</v>
      </c>
      <c r="D32" s="93">
        <v>5.5952000000000002</v>
      </c>
      <c r="E32" s="93">
        <v>9.2716999999999992</v>
      </c>
      <c r="F32" s="93">
        <v>22.663799999999998</v>
      </c>
      <c r="G32" s="93">
        <v>45.453684074352246</v>
      </c>
    </row>
    <row r="33" spans="2:7" ht="25.5" customHeight="1" x14ac:dyDescent="0.25">
      <c r="B33" s="91" t="s">
        <v>119</v>
      </c>
      <c r="C33" s="92">
        <v>7.5644999999999998</v>
      </c>
      <c r="D33" s="92">
        <v>5.4494999999999996</v>
      </c>
      <c r="E33" s="92">
        <v>9.1489999999999991</v>
      </c>
      <c r="F33" s="92">
        <v>22.163</v>
      </c>
      <c r="G33" s="92">
        <v>45.217167080830812</v>
      </c>
    </row>
    <row r="34" spans="2:7" ht="25.5" customHeight="1" x14ac:dyDescent="0.25">
      <c r="B34" s="63" t="s">
        <v>43</v>
      </c>
      <c r="C34" s="93">
        <v>7.5556000000000001</v>
      </c>
      <c r="D34" s="93">
        <v>5.5713999999999997</v>
      </c>
      <c r="E34" s="93">
        <v>9.5680999999999994</v>
      </c>
      <c r="F34" s="93">
        <v>22.6951</v>
      </c>
      <c r="G34" s="93">
        <v>46.245561911385849</v>
      </c>
    </row>
    <row r="35" spans="2:7" ht="25.5" customHeight="1" x14ac:dyDescent="0.25">
      <c r="B35" s="91" t="s">
        <v>120</v>
      </c>
      <c r="C35" s="92">
        <v>7.1832000000000003</v>
      </c>
      <c r="D35" s="92">
        <v>5.7230999999999996</v>
      </c>
      <c r="E35" s="92">
        <v>9.6294000000000004</v>
      </c>
      <c r="F35" s="92">
        <v>22.535699999999999</v>
      </c>
      <c r="G35" s="92">
        <v>44.962184418421558</v>
      </c>
    </row>
    <row r="36" spans="2:7" ht="25.5" customHeight="1" x14ac:dyDescent="0.25">
      <c r="B36" s="63" t="s">
        <v>121</v>
      </c>
      <c r="C36" s="93">
        <v>7.2435999999999998</v>
      </c>
      <c r="D36" s="93">
        <v>5.6966999999999999</v>
      </c>
      <c r="E36" s="93">
        <v>9.5792999999999999</v>
      </c>
      <c r="F36" s="93">
        <v>22.519600000000001</v>
      </c>
      <c r="G36" s="93">
        <v>45.645540036851109</v>
      </c>
    </row>
    <row r="37" spans="2:7" ht="25.5" customHeight="1" x14ac:dyDescent="0.25">
      <c r="B37" s="91" t="s">
        <v>44</v>
      </c>
      <c r="C37" s="92">
        <v>7.3160999999999996</v>
      </c>
      <c r="D37" s="92">
        <v>5.8551000000000002</v>
      </c>
      <c r="E37" s="92">
        <v>9.8600999999999992</v>
      </c>
      <c r="F37" s="92">
        <v>23.031300000000002</v>
      </c>
      <c r="G37" s="92">
        <v>46.306822397389844</v>
      </c>
    </row>
    <row r="38" spans="2:7" ht="25.5" customHeight="1" x14ac:dyDescent="0.25">
      <c r="B38" s="63" t="s">
        <v>122</v>
      </c>
      <c r="C38" s="93">
        <v>7.3971</v>
      </c>
      <c r="D38" s="93">
        <v>5.8681000000000001</v>
      </c>
      <c r="E38" s="93">
        <v>9.9369999999999994</v>
      </c>
      <c r="F38" s="93">
        <v>23.202200000000001</v>
      </c>
      <c r="G38" s="93">
        <v>46.591849448197216</v>
      </c>
    </row>
    <row r="39" spans="2:7" ht="25.5" customHeight="1" x14ac:dyDescent="0.25">
      <c r="B39" s="91" t="s">
        <v>123</v>
      </c>
      <c r="C39" s="92">
        <v>7.2895000000000003</v>
      </c>
      <c r="D39" s="92">
        <v>5.8026</v>
      </c>
      <c r="E39" s="92">
        <v>9.8236000000000008</v>
      </c>
      <c r="F39" s="92">
        <v>22.915700000000001</v>
      </c>
      <c r="G39" s="92">
        <v>46.690665723547227</v>
      </c>
    </row>
    <row r="40" spans="2:7" ht="25.5" customHeight="1" x14ac:dyDescent="0.25">
      <c r="B40" s="63" t="s">
        <v>45</v>
      </c>
      <c r="C40" s="93">
        <v>7.0548000000000002</v>
      </c>
      <c r="D40" s="93">
        <v>5.6087999999999996</v>
      </c>
      <c r="E40" s="93">
        <v>9.4802999999999997</v>
      </c>
      <c r="F40" s="93">
        <v>22.143899999999999</v>
      </c>
      <c r="G40" s="93">
        <v>47.5896493364056</v>
      </c>
    </row>
    <row r="41" spans="2:7" ht="25.5" customHeight="1" x14ac:dyDescent="0.25">
      <c r="B41" s="91" t="s">
        <v>124</v>
      </c>
      <c r="C41" s="92">
        <v>7.6292999999999997</v>
      </c>
      <c r="D41" s="92">
        <v>5.8682999999999996</v>
      </c>
      <c r="E41" s="92">
        <v>9.7294999999999998</v>
      </c>
      <c r="F41" s="92">
        <v>23.2271</v>
      </c>
      <c r="G41" s="92">
        <v>48.028559730283007</v>
      </c>
    </row>
    <row r="42" spans="2:7" ht="25.5" customHeight="1" x14ac:dyDescent="0.25">
      <c r="B42" s="63" t="s">
        <v>125</v>
      </c>
      <c r="C42" s="93">
        <v>7.3963999999999999</v>
      </c>
      <c r="D42" s="93">
        <v>5.5263</v>
      </c>
      <c r="E42" s="93">
        <v>9.1329999999999991</v>
      </c>
      <c r="F42" s="93">
        <v>22.055700000000002</v>
      </c>
      <c r="G42" s="93">
        <v>48.162065218450685</v>
      </c>
    </row>
    <row r="43" spans="2:7" ht="25.5" customHeight="1" x14ac:dyDescent="0.25">
      <c r="B43" s="91" t="s">
        <v>46</v>
      </c>
      <c r="C43" s="92">
        <v>6.3689999999999998</v>
      </c>
      <c r="D43" s="92">
        <v>4.891</v>
      </c>
      <c r="E43" s="92">
        <v>8.0940999999999992</v>
      </c>
      <c r="F43" s="92">
        <v>19.354099999999999</v>
      </c>
      <c r="G43" s="92">
        <v>47.480044266805557</v>
      </c>
    </row>
    <row r="44" spans="2:7" s="2" customFormat="1" ht="25.5" customHeight="1" x14ac:dyDescent="0.25">
      <c r="B44" s="98" t="s">
        <v>126</v>
      </c>
      <c r="C44" s="93">
        <v>5.5979000000000001</v>
      </c>
      <c r="D44" s="93">
        <v>4.0271999999999997</v>
      </c>
      <c r="E44" s="93">
        <v>6.5350999999999999</v>
      </c>
      <c r="F44" s="93">
        <v>16.1602</v>
      </c>
      <c r="G44" s="93">
        <v>44.424459381277579</v>
      </c>
    </row>
    <row r="45" spans="2:7" ht="25.5" customHeight="1" x14ac:dyDescent="0.25">
      <c r="B45" s="99" t="s">
        <v>127</v>
      </c>
      <c r="C45" s="92">
        <v>5.3326000000000002</v>
      </c>
      <c r="D45" s="92">
        <v>3.7848999999999999</v>
      </c>
      <c r="E45" s="92">
        <v>6.2584999999999997</v>
      </c>
      <c r="F45" s="92">
        <v>15.375999999999999</v>
      </c>
      <c r="G45" s="92">
        <v>44.460331227843945</v>
      </c>
    </row>
    <row r="46" spans="2:7" ht="25.5" customHeight="1" x14ac:dyDescent="0.25">
      <c r="B46" s="98" t="s">
        <v>47</v>
      </c>
      <c r="C46" s="93">
        <v>5.2224000000000004</v>
      </c>
      <c r="D46" s="93">
        <v>3.7559</v>
      </c>
      <c r="E46" s="93">
        <v>6.2218999999999998</v>
      </c>
      <c r="F46" s="93">
        <v>15.200200000000001</v>
      </c>
      <c r="G46" s="93">
        <v>44.257251643656332</v>
      </c>
    </row>
    <row r="47" spans="2:7" ht="25.5" customHeight="1" x14ac:dyDescent="0.25">
      <c r="B47" s="99" t="s">
        <v>128</v>
      </c>
      <c r="C47" s="92">
        <v>5.0926</v>
      </c>
      <c r="D47" s="92">
        <v>3.7578999999999998</v>
      </c>
      <c r="E47" s="92">
        <v>6.0510999999999999</v>
      </c>
      <c r="F47" s="92">
        <v>14.9016</v>
      </c>
      <c r="G47" s="92">
        <v>42.892537348213956</v>
      </c>
    </row>
    <row r="48" spans="2:7" ht="25.5" customHeight="1" x14ac:dyDescent="0.25">
      <c r="B48" s="98" t="s">
        <v>129</v>
      </c>
      <c r="C48" s="93">
        <v>5.5625</v>
      </c>
      <c r="D48" s="93">
        <v>4.0495000000000001</v>
      </c>
      <c r="E48" s="93">
        <v>6.4588000000000001</v>
      </c>
      <c r="F48" s="93">
        <v>16.070799999999998</v>
      </c>
      <c r="G48" s="93">
        <v>42.268299154795805</v>
      </c>
    </row>
    <row r="49" spans="2:7" ht="25.5" customHeight="1" x14ac:dyDescent="0.25">
      <c r="B49" s="152" t="s">
        <v>48</v>
      </c>
      <c r="C49" s="153">
        <v>6.0442999999999998</v>
      </c>
      <c r="D49" s="153">
        <v>4.4598000000000004</v>
      </c>
      <c r="E49" s="153">
        <v>7.2209000000000003</v>
      </c>
      <c r="F49" s="153">
        <v>17.724900000000002</v>
      </c>
      <c r="G49" s="153">
        <v>42.554642182584082</v>
      </c>
    </row>
    <row r="50" spans="2:7" s="2" customFormat="1" ht="25.5" customHeight="1" x14ac:dyDescent="0.25">
      <c r="B50" s="154" t="s">
        <v>243</v>
      </c>
      <c r="C50" s="155">
        <v>6.8239000000000001</v>
      </c>
      <c r="D50" s="155">
        <v>4.9802</v>
      </c>
      <c r="E50" s="155">
        <v>8.1281999999999996</v>
      </c>
      <c r="F50" s="155">
        <v>19.932200000000002</v>
      </c>
      <c r="G50" s="155">
        <v>43.576734606277959</v>
      </c>
    </row>
    <row r="51" spans="2:7" ht="25.5" customHeight="1" x14ac:dyDescent="0.25">
      <c r="B51" s="99" t="s">
        <v>244</v>
      </c>
      <c r="C51" s="92">
        <v>7.3974000000000002</v>
      </c>
      <c r="D51" s="92">
        <v>5.4673999999999996</v>
      </c>
      <c r="E51" s="92">
        <v>8.9478000000000009</v>
      </c>
      <c r="F51" s="92">
        <v>21.8125</v>
      </c>
      <c r="G51" s="92">
        <v>44.53318820894291</v>
      </c>
    </row>
    <row r="52" spans="2:7" ht="25.5" customHeight="1" x14ac:dyDescent="0.25">
      <c r="B52" s="98" t="s">
        <v>245</v>
      </c>
      <c r="C52" s="93">
        <v>8.0206999999999997</v>
      </c>
      <c r="D52" s="93">
        <v>5.8757000000000001</v>
      </c>
      <c r="E52" s="93">
        <v>9.4879999999999995</v>
      </c>
      <c r="F52" s="93">
        <v>23.384399999999999</v>
      </c>
      <c r="G52" s="93">
        <v>44.492211109085467</v>
      </c>
    </row>
    <row r="53" spans="2:7" ht="25.5" customHeight="1" x14ac:dyDescent="0.25">
      <c r="B53" s="99" t="s">
        <v>246</v>
      </c>
      <c r="C53" s="92">
        <v>8.8069000000000006</v>
      </c>
      <c r="D53" s="92">
        <v>6.2850000000000001</v>
      </c>
      <c r="E53" s="92">
        <v>10.074</v>
      </c>
      <c r="F53" s="92">
        <v>25.165900000000001</v>
      </c>
      <c r="G53" s="92">
        <v>44.310687014640273</v>
      </c>
    </row>
    <row r="54" spans="2:7" ht="25.5" customHeight="1" x14ac:dyDescent="0.25">
      <c r="B54" s="98" t="s">
        <v>247</v>
      </c>
      <c r="C54" s="93">
        <v>9.2898999999999994</v>
      </c>
      <c r="D54" s="93">
        <v>6.5750999999999999</v>
      </c>
      <c r="E54" s="93">
        <v>10.4139</v>
      </c>
      <c r="F54" s="93">
        <v>26.2789</v>
      </c>
      <c r="G54" s="93">
        <v>44.252409887827262</v>
      </c>
    </row>
    <row r="55" spans="2:7" ht="25.5" customHeight="1" x14ac:dyDescent="0.25">
      <c r="B55" s="100" t="s">
        <v>248</v>
      </c>
      <c r="C55" s="94">
        <v>9.9946999999999999</v>
      </c>
      <c r="D55" s="94">
        <v>7.0644</v>
      </c>
      <c r="E55" s="94">
        <v>11.088800000000001</v>
      </c>
      <c r="F55" s="94">
        <v>28.1479</v>
      </c>
      <c r="G55" s="94">
        <v>43.728318009355043</v>
      </c>
    </row>
    <row r="57" spans="2:7" ht="13.5" customHeight="1" x14ac:dyDescent="0.25">
      <c r="B57" s="1" t="s">
        <v>383</v>
      </c>
    </row>
    <row r="58" spans="2:7" ht="13.5" customHeight="1" x14ac:dyDescent="0.25">
      <c r="B58" s="1" t="s">
        <v>384</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2B9C4-B96F-4082-94B3-EB016D18D66D}">
  <dimension ref="A2:H34"/>
  <sheetViews>
    <sheetView workbookViewId="0">
      <selection activeCell="H9" sqref="H9"/>
    </sheetView>
  </sheetViews>
  <sheetFormatPr baseColWidth="10" defaultColWidth="11.42578125" defaultRowHeight="13.5" customHeight="1" x14ac:dyDescent="0.25"/>
  <cols>
    <col min="1" max="1" width="5.28515625" style="1" customWidth="1"/>
    <col min="2" max="2" width="20.28515625" style="1" customWidth="1"/>
    <col min="3" max="3" width="20.7109375" style="1" customWidth="1"/>
    <col min="4" max="4" width="22" style="1" customWidth="1"/>
    <col min="5" max="5" width="20.7109375" style="1" customWidth="1"/>
    <col min="6" max="16384" width="11.42578125" style="1"/>
  </cols>
  <sheetData>
    <row r="2" spans="1:8" s="2" customFormat="1" ht="15" customHeight="1" x14ac:dyDescent="0.25">
      <c r="B2" s="3" t="s">
        <v>385</v>
      </c>
      <c r="C2" s="3"/>
      <c r="D2" s="3"/>
      <c r="E2" s="3"/>
    </row>
    <row r="3" spans="1:8" s="2" customFormat="1" ht="15" customHeight="1" x14ac:dyDescent="0.25">
      <c r="B3" s="3" t="s">
        <v>386</v>
      </c>
      <c r="C3" s="3"/>
      <c r="D3" s="3"/>
      <c r="E3" s="3"/>
    </row>
    <row r="4" spans="1:8" ht="15" x14ac:dyDescent="0.25">
      <c r="B4" s="16"/>
      <c r="C4" s="16"/>
      <c r="D4" s="16"/>
      <c r="E4" s="16"/>
    </row>
    <row r="5" spans="1:8" s="2" customFormat="1" ht="15" x14ac:dyDescent="0.25">
      <c r="A5" s="17"/>
      <c r="B5" s="66" t="s">
        <v>387</v>
      </c>
      <c r="C5" s="66"/>
      <c r="D5" s="66"/>
      <c r="E5" s="66"/>
      <c r="F5" s="66"/>
      <c r="G5" s="66"/>
      <c r="H5" s="66"/>
    </row>
    <row r="6" spans="1:8" ht="55.9" customHeight="1" x14ac:dyDescent="0.25">
      <c r="B6" s="90" t="s">
        <v>12</v>
      </c>
      <c r="C6" s="33" t="s">
        <v>388</v>
      </c>
      <c r="D6" s="33" t="s">
        <v>389</v>
      </c>
      <c r="E6" s="33" t="s">
        <v>390</v>
      </c>
    </row>
    <row r="7" spans="1:8" ht="25.5" customHeight="1" x14ac:dyDescent="0.25">
      <c r="B7" s="91" t="s">
        <v>42</v>
      </c>
      <c r="C7" s="92">
        <v>19.37730777183706</v>
      </c>
      <c r="D7" s="92">
        <v>29.096608867751751</v>
      </c>
      <c r="E7" s="92">
        <v>51.526083360411192</v>
      </c>
    </row>
    <row r="8" spans="1:8" ht="25.5" customHeight="1" x14ac:dyDescent="0.25">
      <c r="B8" s="63" t="s">
        <v>118</v>
      </c>
      <c r="C8" s="93">
        <v>19.074939321734576</v>
      </c>
      <c r="D8" s="93">
        <v>29.348535069153254</v>
      </c>
      <c r="E8" s="93">
        <v>51.576525609112167</v>
      </c>
    </row>
    <row r="9" spans="1:8" ht="25.5" customHeight="1" x14ac:dyDescent="0.25">
      <c r="B9" s="91" t="s">
        <v>119</v>
      </c>
      <c r="C9" s="92">
        <v>17.473979625660178</v>
      </c>
      <c r="D9" s="92">
        <v>29.424200237185012</v>
      </c>
      <c r="E9" s="92">
        <v>53.10182013715481</v>
      </c>
    </row>
    <row r="10" spans="1:8" ht="25.5" customHeight="1" x14ac:dyDescent="0.25">
      <c r="B10" s="63" t="s">
        <v>43</v>
      </c>
      <c r="C10" s="93">
        <v>16.341899369431697</v>
      </c>
      <c r="D10" s="93">
        <v>29.544852845455914</v>
      </c>
      <c r="E10" s="93">
        <v>54.113247785112385</v>
      </c>
    </row>
    <row r="11" spans="1:8" ht="25.5" customHeight="1" x14ac:dyDescent="0.25">
      <c r="B11" s="91" t="s">
        <v>120</v>
      </c>
      <c r="C11" s="92">
        <v>14.760602226145464</v>
      </c>
      <c r="D11" s="92">
        <v>31.092159997575337</v>
      </c>
      <c r="E11" s="92">
        <v>54.147237776279198</v>
      </c>
    </row>
    <row r="12" spans="1:8" ht="25.5" customHeight="1" x14ac:dyDescent="0.25">
      <c r="B12" s="63" t="s">
        <v>121</v>
      </c>
      <c r="C12" s="93">
        <v>14.532006317016389</v>
      </c>
      <c r="D12" s="93">
        <v>31.578891744094406</v>
      </c>
      <c r="E12" s="93">
        <v>53.889101938889205</v>
      </c>
    </row>
    <row r="13" spans="1:8" ht="25.5" customHeight="1" x14ac:dyDescent="0.25">
      <c r="B13" s="91" t="s">
        <v>44</v>
      </c>
      <c r="C13" s="92">
        <v>14.466859958842141</v>
      </c>
      <c r="D13" s="92">
        <v>30.692733812030749</v>
      </c>
      <c r="E13" s="92">
        <v>54.840406229127112</v>
      </c>
    </row>
    <row r="14" spans="1:8" ht="25.5" customHeight="1" x14ac:dyDescent="0.25">
      <c r="B14" s="63" t="s">
        <v>122</v>
      </c>
      <c r="C14" s="93">
        <v>14.170294060203883</v>
      </c>
      <c r="D14" s="93">
        <v>32.190002836064266</v>
      </c>
      <c r="E14" s="93">
        <v>53.639703103731861</v>
      </c>
    </row>
    <row r="15" spans="1:8" ht="25.5" customHeight="1" x14ac:dyDescent="0.25">
      <c r="B15" s="91" t="s">
        <v>123</v>
      </c>
      <c r="C15" s="92">
        <v>14.191572303694077</v>
      </c>
      <c r="D15" s="92">
        <v>33.135474289957308</v>
      </c>
      <c r="E15" s="92">
        <v>52.672953406348618</v>
      </c>
    </row>
    <row r="16" spans="1:8" ht="25.5" customHeight="1" x14ac:dyDescent="0.25">
      <c r="B16" s="63" t="s">
        <v>45</v>
      </c>
      <c r="C16" s="93">
        <v>14.988689885630432</v>
      </c>
      <c r="D16" s="93">
        <v>31.310537177581555</v>
      </c>
      <c r="E16" s="93">
        <v>53.700772936788013</v>
      </c>
    </row>
    <row r="17" spans="2:5" ht="25.5" customHeight="1" x14ac:dyDescent="0.25">
      <c r="B17" s="91" t="s">
        <v>124</v>
      </c>
      <c r="C17" s="92">
        <v>15.655762180753277</v>
      </c>
      <c r="D17" s="92">
        <v>34.74742677876953</v>
      </c>
      <c r="E17" s="92">
        <v>49.596811040477192</v>
      </c>
    </row>
    <row r="18" spans="2:5" ht="25.5" customHeight="1" x14ac:dyDescent="0.25">
      <c r="B18" s="63" t="s">
        <v>125</v>
      </c>
      <c r="C18" s="93">
        <v>15.846187030217497</v>
      </c>
      <c r="D18" s="93">
        <v>34.03489425161915</v>
      </c>
      <c r="E18" s="93">
        <v>50.11891871816335</v>
      </c>
    </row>
    <row r="19" spans="2:5" ht="25.5" customHeight="1" x14ac:dyDescent="0.25">
      <c r="B19" s="91" t="s">
        <v>46</v>
      </c>
      <c r="C19" s="92">
        <v>15.697569372817094</v>
      </c>
      <c r="D19" s="92">
        <v>29.576685327320192</v>
      </c>
      <c r="E19" s="92">
        <v>54.725745299862716</v>
      </c>
    </row>
    <row r="20" spans="2:5" s="2" customFormat="1" ht="25.5" customHeight="1" x14ac:dyDescent="0.25">
      <c r="B20" s="98" t="s">
        <v>126</v>
      </c>
      <c r="C20" s="93">
        <v>15.657722210936489</v>
      </c>
      <c r="D20" s="93">
        <v>27.465170888872159</v>
      </c>
      <c r="E20" s="93">
        <v>56.877106900191357</v>
      </c>
    </row>
    <row r="21" spans="2:5" ht="25.5" customHeight="1" x14ac:dyDescent="0.25">
      <c r="B21" s="99" t="s">
        <v>127</v>
      </c>
      <c r="C21" s="92">
        <v>15.706181859412037</v>
      </c>
      <c r="D21" s="92">
        <v>27.034854674749937</v>
      </c>
      <c r="E21" s="92">
        <v>57.258963465838022</v>
      </c>
    </row>
    <row r="22" spans="2:5" ht="25.5" customHeight="1" x14ac:dyDescent="0.25">
      <c r="B22" s="98" t="s">
        <v>47</v>
      </c>
      <c r="C22" s="93">
        <v>15.506862509029617</v>
      </c>
      <c r="D22" s="93">
        <v>26.590515135257682</v>
      </c>
      <c r="E22" s="93">
        <v>57.902622355712708</v>
      </c>
    </row>
    <row r="23" spans="2:5" ht="25.5" customHeight="1" x14ac:dyDescent="0.25">
      <c r="B23" s="99" t="s">
        <v>128</v>
      </c>
      <c r="C23" s="92">
        <v>16.923405211141059</v>
      </c>
      <c r="D23" s="92">
        <v>27.423854447439354</v>
      </c>
      <c r="E23" s="92">
        <v>55.65274034141958</v>
      </c>
    </row>
    <row r="24" spans="2:5" ht="25.5" customHeight="1" x14ac:dyDescent="0.25">
      <c r="B24" s="98" t="s">
        <v>129</v>
      </c>
      <c r="C24" s="93">
        <v>17.323959029070959</v>
      </c>
      <c r="D24" s="93">
        <v>29.12890331845653</v>
      </c>
      <c r="E24" s="93">
        <v>53.547137652472507</v>
      </c>
    </row>
    <row r="25" spans="2:5" ht="25.5" customHeight="1" x14ac:dyDescent="0.25">
      <c r="B25" s="152" t="s">
        <v>48</v>
      </c>
      <c r="C25" s="153">
        <v>17.174075259281825</v>
      </c>
      <c r="D25" s="153">
        <v>30.702644041186321</v>
      </c>
      <c r="E25" s="153">
        <v>52.123280699531847</v>
      </c>
    </row>
    <row r="26" spans="2:5" s="2" customFormat="1" ht="25.5" customHeight="1" x14ac:dyDescent="0.25">
      <c r="B26" s="154" t="s">
        <v>243</v>
      </c>
      <c r="C26" s="155">
        <v>16.127959911722066</v>
      </c>
      <c r="D26" s="155">
        <v>35.131955196178318</v>
      </c>
      <c r="E26" s="155">
        <v>48.740084892099617</v>
      </c>
    </row>
    <row r="27" spans="2:5" ht="25.5" customHeight="1" x14ac:dyDescent="0.25">
      <c r="B27" s="99" t="s">
        <v>244</v>
      </c>
      <c r="C27" s="92">
        <v>16.202048739601512</v>
      </c>
      <c r="D27" s="92">
        <v>36.702934273456798</v>
      </c>
      <c r="E27" s="92">
        <v>47.095016986941687</v>
      </c>
    </row>
    <row r="28" spans="2:5" ht="25.5" customHeight="1" x14ac:dyDescent="0.25">
      <c r="B28" s="98" t="s">
        <v>245</v>
      </c>
      <c r="C28" s="93">
        <v>15.28707639494235</v>
      </c>
      <c r="D28" s="93">
        <v>42.212152256680774</v>
      </c>
      <c r="E28" s="93">
        <v>42.500771348376873</v>
      </c>
    </row>
    <row r="29" spans="2:5" ht="25.5" customHeight="1" x14ac:dyDescent="0.25">
      <c r="B29" s="99" t="s">
        <v>246</v>
      </c>
      <c r="C29" s="92">
        <v>14.75290358907805</v>
      </c>
      <c r="D29" s="92">
        <v>41.506026191309466</v>
      </c>
      <c r="E29" s="92">
        <v>43.741070219612482</v>
      </c>
    </row>
    <row r="30" spans="2:5" ht="25.5" customHeight="1" x14ac:dyDescent="0.25">
      <c r="B30" s="98" t="s">
        <v>247</v>
      </c>
      <c r="C30" s="93">
        <v>14.544864402284214</v>
      </c>
      <c r="D30" s="93">
        <v>43.212714108404903</v>
      </c>
      <c r="E30" s="93">
        <v>42.242421489310885</v>
      </c>
    </row>
    <row r="31" spans="2:5" ht="25.5" customHeight="1" x14ac:dyDescent="0.25">
      <c r="B31" s="100" t="s">
        <v>248</v>
      </c>
      <c r="C31" s="94">
        <v>14.758443462288559</v>
      </c>
      <c r="D31" s="94">
        <v>50.370562664793496</v>
      </c>
      <c r="E31" s="94">
        <v>34.87099387291795</v>
      </c>
    </row>
    <row r="33" spans="2:2" ht="13.5" customHeight="1" x14ac:dyDescent="0.25">
      <c r="B33" s="1" t="s">
        <v>378</v>
      </c>
    </row>
    <row r="34" spans="2:2" ht="13.5" customHeight="1" x14ac:dyDescent="0.25">
      <c r="B34" s="1" t="s">
        <v>379</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13AD-BC67-4396-A633-18AAA4898C40}">
  <dimension ref="A2:H34"/>
  <sheetViews>
    <sheetView workbookViewId="0">
      <selection activeCell="G41" sqref="G41"/>
    </sheetView>
  </sheetViews>
  <sheetFormatPr baseColWidth="10" defaultColWidth="11.42578125" defaultRowHeight="13.5" customHeight="1" x14ac:dyDescent="0.25"/>
  <cols>
    <col min="1" max="1" width="5.28515625" style="1" customWidth="1"/>
    <col min="2" max="2" width="20.28515625" style="1" customWidth="1"/>
    <col min="3" max="3" width="20.7109375" style="1" customWidth="1"/>
    <col min="4" max="4" width="22.7109375" style="1" customWidth="1"/>
    <col min="5" max="5" width="20.7109375" style="1" customWidth="1"/>
    <col min="6" max="16384" width="11.42578125" style="1"/>
  </cols>
  <sheetData>
    <row r="2" spans="1:8" s="2" customFormat="1" ht="15" customHeight="1" x14ac:dyDescent="0.25">
      <c r="B2" s="3" t="s">
        <v>391</v>
      </c>
      <c r="C2" s="3"/>
      <c r="D2" s="3"/>
      <c r="E2" s="3"/>
    </row>
    <row r="3" spans="1:8" s="2" customFormat="1" ht="15" customHeight="1" x14ac:dyDescent="0.25">
      <c r="B3" s="3" t="s">
        <v>392</v>
      </c>
      <c r="C3" s="3"/>
      <c r="D3" s="3"/>
      <c r="E3" s="3"/>
    </row>
    <row r="4" spans="1:8" ht="15" x14ac:dyDescent="0.25">
      <c r="B4" s="16"/>
      <c r="C4" s="16"/>
      <c r="D4" s="16"/>
      <c r="E4" s="16"/>
    </row>
    <row r="5" spans="1:8" s="2" customFormat="1" ht="15" x14ac:dyDescent="0.25">
      <c r="A5" s="17"/>
      <c r="B5" s="66" t="s">
        <v>393</v>
      </c>
      <c r="C5" s="66"/>
      <c r="D5" s="66"/>
      <c r="E5" s="66"/>
      <c r="F5" s="66"/>
      <c r="G5" s="66"/>
      <c r="H5" s="66"/>
    </row>
    <row r="6" spans="1:8" ht="55.9" customHeight="1" x14ac:dyDescent="0.25">
      <c r="B6" s="90" t="s">
        <v>12</v>
      </c>
      <c r="C6" s="33" t="s">
        <v>388</v>
      </c>
      <c r="D6" s="33" t="s">
        <v>389</v>
      </c>
      <c r="E6" s="33" t="s">
        <v>390</v>
      </c>
    </row>
    <row r="7" spans="1:8" ht="25.5" customHeight="1" x14ac:dyDescent="0.25">
      <c r="B7" s="91" t="s">
        <v>42</v>
      </c>
      <c r="C7" s="92">
        <v>5.0918126684636116</v>
      </c>
      <c r="D7" s="92">
        <v>48.593328840970351</v>
      </c>
      <c r="E7" s="92">
        <v>46.314858490566039</v>
      </c>
    </row>
    <row r="8" spans="1:8" ht="25.5" customHeight="1" x14ac:dyDescent="0.25">
      <c r="B8" s="63" t="s">
        <v>118</v>
      </c>
      <c r="C8" s="93">
        <v>5.0670903954802258</v>
      </c>
      <c r="D8" s="93">
        <v>47.669491525423737</v>
      </c>
      <c r="E8" s="93">
        <v>47.263418079096049</v>
      </c>
    </row>
    <row r="9" spans="1:8" ht="25.5" customHeight="1" x14ac:dyDescent="0.25">
      <c r="B9" s="91" t="s">
        <v>119</v>
      </c>
      <c r="C9" s="92">
        <v>4.802310886441596</v>
      </c>
      <c r="D9" s="92">
        <v>47.535656255641818</v>
      </c>
      <c r="E9" s="92">
        <v>47.662032857916586</v>
      </c>
    </row>
    <row r="10" spans="1:8" ht="25.5" customHeight="1" x14ac:dyDescent="0.25">
      <c r="B10" s="63" t="s">
        <v>43</v>
      </c>
      <c r="C10" s="93">
        <v>4.4649153737658667</v>
      </c>
      <c r="D10" s="93">
        <v>50.581805359661494</v>
      </c>
      <c r="E10" s="93">
        <v>44.953279266572629</v>
      </c>
    </row>
    <row r="11" spans="1:8" ht="25.5" customHeight="1" x14ac:dyDescent="0.25">
      <c r="B11" s="91" t="s">
        <v>120</v>
      </c>
      <c r="C11" s="92">
        <v>4.5053042744906557</v>
      </c>
      <c r="D11" s="92">
        <v>52.807492565138261</v>
      </c>
      <c r="E11" s="92">
        <v>42.687203160371077</v>
      </c>
    </row>
    <row r="12" spans="1:8" ht="25.5" customHeight="1" x14ac:dyDescent="0.25">
      <c r="B12" s="63" t="s">
        <v>121</v>
      </c>
      <c r="C12" s="93">
        <v>4.4683308163809183</v>
      </c>
      <c r="D12" s="93">
        <v>52.016523052322995</v>
      </c>
      <c r="E12" s="93">
        <v>43.515146131296078</v>
      </c>
    </row>
    <row r="13" spans="1:8" ht="25.5" customHeight="1" x14ac:dyDescent="0.25">
      <c r="B13" s="91" t="s">
        <v>44</v>
      </c>
      <c r="C13" s="92">
        <v>4.3733171197776413</v>
      </c>
      <c r="D13" s="92">
        <v>51.598193346651598</v>
      </c>
      <c r="E13" s="92">
        <v>44.028489533570749</v>
      </c>
    </row>
    <row r="14" spans="1:8" ht="25.5" customHeight="1" x14ac:dyDescent="0.25">
      <c r="B14" s="63" t="s">
        <v>122</v>
      </c>
      <c r="C14" s="93">
        <v>4.6471526490494464</v>
      </c>
      <c r="D14" s="93">
        <v>52.804241927835506</v>
      </c>
      <c r="E14" s="93">
        <v>42.548605423115056</v>
      </c>
    </row>
    <row r="15" spans="1:8" ht="25.5" customHeight="1" x14ac:dyDescent="0.25">
      <c r="B15" s="91" t="s">
        <v>123</v>
      </c>
      <c r="C15" s="92">
        <v>4.7182576055170005</v>
      </c>
      <c r="D15" s="92">
        <v>54.06573261751997</v>
      </c>
      <c r="E15" s="92">
        <v>41.216009776963027</v>
      </c>
    </row>
    <row r="16" spans="1:8" ht="25.5" customHeight="1" x14ac:dyDescent="0.25">
      <c r="B16" s="63" t="s">
        <v>45</v>
      </c>
      <c r="C16" s="93">
        <v>5.10411491033922</v>
      </c>
      <c r="D16" s="93">
        <v>52.802746284836708</v>
      </c>
      <c r="E16" s="93">
        <v>42.093138804824065</v>
      </c>
    </row>
    <row r="17" spans="2:5" ht="25.5" customHeight="1" x14ac:dyDescent="0.25">
      <c r="B17" s="91" t="s">
        <v>124</v>
      </c>
      <c r="C17" s="92">
        <v>5.6885711824993539</v>
      </c>
      <c r="D17" s="92">
        <v>56.304366548962179</v>
      </c>
      <c r="E17" s="92">
        <v>38.007062268538455</v>
      </c>
    </row>
    <row r="18" spans="2:5" ht="25.5" customHeight="1" x14ac:dyDescent="0.25">
      <c r="B18" s="63" t="s">
        <v>125</v>
      </c>
      <c r="C18" s="93">
        <v>6.1218937057863236</v>
      </c>
      <c r="D18" s="93">
        <v>52.956647923090884</v>
      </c>
      <c r="E18" s="93">
        <v>40.921458371122803</v>
      </c>
    </row>
    <row r="19" spans="2:5" ht="25.5" customHeight="1" x14ac:dyDescent="0.25">
      <c r="B19" s="91" t="s">
        <v>46</v>
      </c>
      <c r="C19" s="92">
        <v>5.9996899385044706</v>
      </c>
      <c r="D19" s="92">
        <v>46.860627357759284</v>
      </c>
      <c r="E19" s="92">
        <v>47.139682703736241</v>
      </c>
    </row>
    <row r="20" spans="2:5" s="2" customFormat="1" ht="25.5" customHeight="1" x14ac:dyDescent="0.25">
      <c r="B20" s="98" t="s">
        <v>126</v>
      </c>
      <c r="C20" s="93">
        <v>6.2507736105953695</v>
      </c>
      <c r="D20" s="93">
        <v>38.903329620002467</v>
      </c>
      <c r="E20" s="93">
        <v>54.845896769402145</v>
      </c>
    </row>
    <row r="21" spans="2:5" ht="25.5" customHeight="1" x14ac:dyDescent="0.25">
      <c r="B21" s="99" t="s">
        <v>127</v>
      </c>
      <c r="C21" s="92">
        <v>6.2190996617226126</v>
      </c>
      <c r="D21" s="92">
        <v>37.776476710902948</v>
      </c>
      <c r="E21" s="92">
        <v>56.004423627374443</v>
      </c>
    </row>
    <row r="22" spans="2:5" ht="25.5" customHeight="1" x14ac:dyDescent="0.25">
      <c r="B22" s="98" t="s">
        <v>47</v>
      </c>
      <c r="C22" s="93">
        <v>5.8432585378693167</v>
      </c>
      <c r="D22" s="93">
        <v>35.61229189971705</v>
      </c>
      <c r="E22" s="93">
        <v>58.544449562413639</v>
      </c>
    </row>
    <row r="23" spans="2:5" ht="25.5" customHeight="1" x14ac:dyDescent="0.25">
      <c r="B23" s="99" t="s">
        <v>128</v>
      </c>
      <c r="C23" s="92">
        <v>8.2421639036176924</v>
      </c>
      <c r="D23" s="92">
        <v>33.579434861400095</v>
      </c>
      <c r="E23" s="92">
        <v>58.178401234982211</v>
      </c>
    </row>
    <row r="24" spans="2:5" ht="25.5" customHeight="1" x14ac:dyDescent="0.25">
      <c r="B24" s="98" t="s">
        <v>129</v>
      </c>
      <c r="C24" s="93">
        <v>8.5314250155569393</v>
      </c>
      <c r="D24" s="93">
        <v>38.873677660236467</v>
      </c>
      <c r="E24" s="93">
        <v>52.594897324206592</v>
      </c>
    </row>
    <row r="25" spans="2:5" ht="25.5" customHeight="1" x14ac:dyDescent="0.25">
      <c r="B25" s="152" t="s">
        <v>48</v>
      </c>
      <c r="C25" s="153">
        <v>8.7231281385769908</v>
      </c>
      <c r="D25" s="153">
        <v>43.023190204818604</v>
      </c>
      <c r="E25" s="153">
        <v>48.253681656604414</v>
      </c>
    </row>
    <row r="26" spans="2:5" s="2" customFormat="1" ht="25.5" customHeight="1" x14ac:dyDescent="0.25">
      <c r="B26" s="154" t="s">
        <v>243</v>
      </c>
      <c r="C26" s="155">
        <v>8.2890115403913693</v>
      </c>
      <c r="D26" s="155">
        <v>48.454591068740591</v>
      </c>
      <c r="E26" s="155">
        <v>43.256397390868038</v>
      </c>
    </row>
    <row r="27" spans="2:5" ht="25.5" customHeight="1" x14ac:dyDescent="0.25">
      <c r="B27" s="99" t="s">
        <v>244</v>
      </c>
      <c r="C27" s="92">
        <v>8.3810921094860387</v>
      </c>
      <c r="D27" s="92">
        <v>54.871395167575997</v>
      </c>
      <c r="E27" s="92">
        <v>36.747512722937969</v>
      </c>
    </row>
    <row r="28" spans="2:5" ht="25.5" customHeight="1" x14ac:dyDescent="0.25">
      <c r="B28" s="98" t="s">
        <v>245</v>
      </c>
      <c r="C28" s="93">
        <v>8.2196467519137837</v>
      </c>
      <c r="D28" s="93">
        <v>60.988752512509095</v>
      </c>
      <c r="E28" s="93">
        <v>30.791600735577131</v>
      </c>
    </row>
    <row r="29" spans="2:5" ht="25.5" customHeight="1" x14ac:dyDescent="0.25">
      <c r="B29" s="99" t="s">
        <v>246</v>
      </c>
      <c r="C29" s="92">
        <v>8.2561881679844262</v>
      </c>
      <c r="D29" s="92">
        <v>62.310779133060521</v>
      </c>
      <c r="E29" s="92">
        <v>29.433032698955063</v>
      </c>
    </row>
    <row r="30" spans="2:5" ht="25.5" customHeight="1" x14ac:dyDescent="0.25">
      <c r="B30" s="98" t="s">
        <v>247</v>
      </c>
      <c r="C30" s="93">
        <v>8.2288253681316608</v>
      </c>
      <c r="D30" s="93">
        <v>67.235340639475766</v>
      </c>
      <c r="E30" s="93">
        <v>24.535833992392572</v>
      </c>
    </row>
    <row r="31" spans="2:5" ht="25.5" customHeight="1" x14ac:dyDescent="0.25">
      <c r="B31" s="100" t="s">
        <v>248</v>
      </c>
      <c r="C31" s="94">
        <v>8.1575344869949795</v>
      </c>
      <c r="D31" s="94">
        <v>75.408052230685513</v>
      </c>
      <c r="E31" s="94">
        <v>16.43441328231949</v>
      </c>
    </row>
    <row r="33" spans="2:2" ht="13.5" customHeight="1" x14ac:dyDescent="0.25">
      <c r="B33" s="1" t="s">
        <v>383</v>
      </c>
    </row>
    <row r="34" spans="2:2" ht="13.5" customHeight="1" x14ac:dyDescent="0.25">
      <c r="B34" s="1" t="s">
        <v>384</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0CDB-E3F2-4546-95D5-FF8B75CF0FC7}">
  <dimension ref="A2:H46"/>
  <sheetViews>
    <sheetView workbookViewId="0">
      <selection activeCell="D7" sqref="D7"/>
    </sheetView>
  </sheetViews>
  <sheetFormatPr baseColWidth="10" defaultColWidth="11.42578125" defaultRowHeight="13.5" customHeight="1" x14ac:dyDescent="0.25"/>
  <cols>
    <col min="1" max="1" width="5.28515625" style="1" customWidth="1"/>
    <col min="2" max="2" width="20.28515625" style="1" customWidth="1"/>
    <col min="3" max="6" width="20.7109375" style="1" customWidth="1"/>
    <col min="7" max="16384" width="11.42578125" style="1"/>
  </cols>
  <sheetData>
    <row r="2" spans="1:8" s="2" customFormat="1" ht="15" customHeight="1" x14ac:dyDescent="0.25">
      <c r="B2" s="3" t="s">
        <v>394</v>
      </c>
      <c r="C2" s="3"/>
      <c r="D2" s="3"/>
      <c r="E2" s="3"/>
      <c r="F2" s="3"/>
    </row>
    <row r="3" spans="1:8" s="2" customFormat="1" ht="15" customHeight="1" x14ac:dyDescent="0.25">
      <c r="B3" s="3" t="s">
        <v>478</v>
      </c>
      <c r="C3" s="3"/>
      <c r="D3" s="3"/>
      <c r="E3" s="3"/>
      <c r="F3" s="3"/>
    </row>
    <row r="4" spans="1:8" ht="15" x14ac:dyDescent="0.25">
      <c r="B4" s="16"/>
      <c r="C4" s="16"/>
      <c r="D4" s="16"/>
      <c r="E4" s="16"/>
      <c r="F4" s="16"/>
    </row>
    <row r="5" spans="1:8" s="2" customFormat="1" ht="15" x14ac:dyDescent="0.25">
      <c r="A5" s="17"/>
      <c r="B5" s="66" t="s">
        <v>101</v>
      </c>
      <c r="C5" s="66"/>
      <c r="D5" s="66"/>
      <c r="E5" s="66"/>
      <c r="F5" s="66"/>
      <c r="G5" s="66"/>
      <c r="H5" s="66"/>
    </row>
    <row r="6" spans="1:8" ht="55.9" customHeight="1" x14ac:dyDescent="0.25">
      <c r="B6" s="90" t="s">
        <v>12</v>
      </c>
      <c r="C6" s="33" t="s">
        <v>374</v>
      </c>
      <c r="D6" s="33" t="s">
        <v>375</v>
      </c>
      <c r="E6" s="33" t="s">
        <v>376</v>
      </c>
      <c r="F6" s="33" t="s">
        <v>377</v>
      </c>
    </row>
    <row r="7" spans="1:8" ht="25.5" customHeight="1" x14ac:dyDescent="0.25">
      <c r="B7" s="91">
        <v>44531</v>
      </c>
      <c r="C7" s="92">
        <v>1.28</v>
      </c>
      <c r="D7" s="92">
        <v>3.64</v>
      </c>
      <c r="E7" s="92">
        <v>3.84</v>
      </c>
      <c r="F7" s="92">
        <v>2.34</v>
      </c>
    </row>
    <row r="8" spans="1:8" ht="25.5" customHeight="1" x14ac:dyDescent="0.25">
      <c r="B8" s="63">
        <v>44562</v>
      </c>
      <c r="C8" s="93">
        <v>1.31</v>
      </c>
      <c r="D8" s="93">
        <v>3.78</v>
      </c>
      <c r="E8" s="93">
        <v>3.91</v>
      </c>
      <c r="F8" s="93">
        <v>2.38</v>
      </c>
    </row>
    <row r="9" spans="1:8" ht="25.5" customHeight="1" x14ac:dyDescent="0.25">
      <c r="B9" s="91">
        <v>44593</v>
      </c>
      <c r="C9" s="92">
        <v>1.33</v>
      </c>
      <c r="D9" s="92">
        <v>3.82</v>
      </c>
      <c r="E9" s="92">
        <v>4.04</v>
      </c>
      <c r="F9" s="92">
        <v>2.4300000000000002</v>
      </c>
    </row>
    <row r="10" spans="1:8" ht="25.5" customHeight="1" x14ac:dyDescent="0.25">
      <c r="B10" s="63">
        <v>44621</v>
      </c>
      <c r="C10" s="93">
        <v>1.38</v>
      </c>
      <c r="D10" s="93">
        <v>4.05</v>
      </c>
      <c r="E10" s="93">
        <v>4.2300000000000004</v>
      </c>
      <c r="F10" s="93">
        <v>2.54</v>
      </c>
    </row>
    <row r="11" spans="1:8" ht="25.5" customHeight="1" x14ac:dyDescent="0.25">
      <c r="B11" s="91">
        <v>44652</v>
      </c>
      <c r="C11" s="92">
        <v>0.8</v>
      </c>
      <c r="D11" s="92">
        <v>2.4</v>
      </c>
      <c r="E11" s="92">
        <v>2.92</v>
      </c>
      <c r="F11" s="92">
        <v>1.52</v>
      </c>
    </row>
    <row r="12" spans="1:8" ht="25.5" customHeight="1" x14ac:dyDescent="0.25">
      <c r="B12" s="63">
        <v>44682</v>
      </c>
      <c r="C12" s="93">
        <v>0.85</v>
      </c>
      <c r="D12" s="93">
        <v>2.5299999999999998</v>
      </c>
      <c r="E12" s="93">
        <v>3.1</v>
      </c>
      <c r="F12" s="93">
        <v>1.6</v>
      </c>
    </row>
    <row r="13" spans="1:8" ht="25.5" customHeight="1" x14ac:dyDescent="0.25">
      <c r="B13" s="91">
        <v>44713</v>
      </c>
      <c r="C13" s="92">
        <v>0.9</v>
      </c>
      <c r="D13" s="92">
        <v>2.71</v>
      </c>
      <c r="E13" s="92">
        <v>3.35</v>
      </c>
      <c r="F13" s="92">
        <v>1.72</v>
      </c>
    </row>
    <row r="14" spans="1:8" ht="25.5" customHeight="1" x14ac:dyDescent="0.25">
      <c r="B14" s="63">
        <v>44743</v>
      </c>
      <c r="C14" s="93">
        <v>0.95</v>
      </c>
      <c r="D14" s="93">
        <v>2.88</v>
      </c>
      <c r="E14" s="93">
        <v>3.53</v>
      </c>
      <c r="F14" s="93">
        <v>1.81</v>
      </c>
    </row>
    <row r="15" spans="1:8" ht="25.5" customHeight="1" x14ac:dyDescent="0.25">
      <c r="B15" s="91">
        <v>44774</v>
      </c>
      <c r="C15" s="92">
        <v>1</v>
      </c>
      <c r="D15" s="92">
        <v>3.03</v>
      </c>
      <c r="E15" s="92">
        <v>3.64</v>
      </c>
      <c r="F15" s="92">
        <v>1.89</v>
      </c>
    </row>
    <row r="16" spans="1:8" ht="25.5" customHeight="1" x14ac:dyDescent="0.25">
      <c r="B16" s="63">
        <v>44805</v>
      </c>
      <c r="C16" s="93">
        <v>1.04</v>
      </c>
      <c r="D16" s="93">
        <v>3.12</v>
      </c>
      <c r="E16" s="93">
        <v>3.76</v>
      </c>
      <c r="F16" s="93">
        <v>1.95</v>
      </c>
    </row>
    <row r="17" spans="2:6" ht="25.5" customHeight="1" x14ac:dyDescent="0.25">
      <c r="B17" s="91">
        <v>44835</v>
      </c>
      <c r="C17" s="92">
        <v>1.07</v>
      </c>
      <c r="D17" s="92">
        <v>3.23</v>
      </c>
      <c r="E17" s="92">
        <v>3.9</v>
      </c>
      <c r="F17" s="92">
        <v>2.0099999999999998</v>
      </c>
    </row>
    <row r="18" spans="2:6" ht="25.5" customHeight="1" x14ac:dyDescent="0.25">
      <c r="B18" s="63">
        <v>44866</v>
      </c>
      <c r="C18" s="93">
        <v>1.1200000000000001</v>
      </c>
      <c r="D18" s="93">
        <v>3.4</v>
      </c>
      <c r="E18" s="93">
        <v>4.09</v>
      </c>
      <c r="F18" s="93">
        <v>2.1</v>
      </c>
    </row>
    <row r="19" spans="2:6" ht="25.5" customHeight="1" x14ac:dyDescent="0.25">
      <c r="B19" s="91" t="s">
        <v>42</v>
      </c>
      <c r="C19" s="92">
        <v>1.17</v>
      </c>
      <c r="D19" s="92">
        <v>3.59</v>
      </c>
      <c r="E19" s="92">
        <v>4.3</v>
      </c>
      <c r="F19" s="92">
        <v>2.21</v>
      </c>
    </row>
    <row r="20" spans="2:6" ht="25.5" customHeight="1" x14ac:dyDescent="0.25">
      <c r="B20" s="63" t="s">
        <v>118</v>
      </c>
      <c r="C20" s="93">
        <v>1.21</v>
      </c>
      <c r="D20" s="93">
        <v>3.64</v>
      </c>
      <c r="E20" s="93">
        <v>4.28</v>
      </c>
      <c r="F20" s="93">
        <v>2.2400000000000002</v>
      </c>
    </row>
    <row r="21" spans="2:6" ht="25.5" customHeight="1" x14ac:dyDescent="0.25">
      <c r="B21" s="91" t="s">
        <v>119</v>
      </c>
      <c r="C21" s="92">
        <v>1.25</v>
      </c>
      <c r="D21" s="92">
        <v>3.77</v>
      </c>
      <c r="E21" s="92">
        <v>4.49</v>
      </c>
      <c r="F21" s="92">
        <v>2.3199999999999998</v>
      </c>
    </row>
    <row r="22" spans="2:6" ht="25.5" customHeight="1" x14ac:dyDescent="0.25">
      <c r="B22" s="63" t="s">
        <v>43</v>
      </c>
      <c r="C22" s="93">
        <v>1.33</v>
      </c>
      <c r="D22" s="93">
        <v>4.13</v>
      </c>
      <c r="E22" s="93">
        <v>5.0199999999999996</v>
      </c>
      <c r="F22" s="93">
        <v>2.54</v>
      </c>
    </row>
    <row r="23" spans="2:6" ht="25.5" customHeight="1" x14ac:dyDescent="0.25">
      <c r="B23" s="91" t="s">
        <v>120</v>
      </c>
      <c r="C23" s="92">
        <v>0.77</v>
      </c>
      <c r="D23" s="92">
        <v>2.61</v>
      </c>
      <c r="E23" s="92">
        <v>3.15</v>
      </c>
      <c r="F23" s="92">
        <v>1.54</v>
      </c>
    </row>
    <row r="24" spans="2:6" ht="25.5" customHeight="1" x14ac:dyDescent="0.25">
      <c r="B24" s="63" t="s">
        <v>121</v>
      </c>
      <c r="C24" s="93">
        <v>0.83</v>
      </c>
      <c r="D24" s="93">
        <v>2.81</v>
      </c>
      <c r="E24" s="93">
        <v>3.37</v>
      </c>
      <c r="F24" s="93">
        <v>1.66</v>
      </c>
    </row>
    <row r="25" spans="2:6" ht="25.5" customHeight="1" x14ac:dyDescent="0.25">
      <c r="B25" s="91" t="s">
        <v>44</v>
      </c>
      <c r="C25" s="92">
        <v>0.89</v>
      </c>
      <c r="D25" s="92">
        <v>3.03</v>
      </c>
      <c r="E25" s="92">
        <v>3.66</v>
      </c>
      <c r="F25" s="92">
        <v>1.79</v>
      </c>
    </row>
    <row r="26" spans="2:6" ht="25.5" customHeight="1" x14ac:dyDescent="0.25">
      <c r="B26" s="63" t="s">
        <v>122</v>
      </c>
      <c r="C26" s="93">
        <v>0.95</v>
      </c>
      <c r="D26" s="93">
        <v>3.24</v>
      </c>
      <c r="E26" s="93">
        <v>3.96</v>
      </c>
      <c r="F26" s="93">
        <v>1.91</v>
      </c>
    </row>
    <row r="27" spans="2:6" ht="25.5" customHeight="1" x14ac:dyDescent="0.25">
      <c r="B27" s="91" t="s">
        <v>123</v>
      </c>
      <c r="C27" s="92">
        <v>1.04</v>
      </c>
      <c r="D27" s="92">
        <v>3.59</v>
      </c>
      <c r="E27" s="92">
        <v>4.43</v>
      </c>
      <c r="F27" s="92">
        <v>2.12</v>
      </c>
    </row>
    <row r="28" spans="2:6" ht="25.5" customHeight="1" x14ac:dyDescent="0.25">
      <c r="B28" s="63" t="s">
        <v>45</v>
      </c>
      <c r="C28" s="93">
        <v>1.1200000000000001</v>
      </c>
      <c r="D28" s="93">
        <v>3.89</v>
      </c>
      <c r="E28" s="93">
        <v>4.8099999999999996</v>
      </c>
      <c r="F28" s="93">
        <v>2.27</v>
      </c>
    </row>
    <row r="29" spans="2:6" ht="25.5" customHeight="1" x14ac:dyDescent="0.25">
      <c r="B29" s="91" t="s">
        <v>124</v>
      </c>
      <c r="C29" s="92">
        <v>1.29</v>
      </c>
      <c r="D29" s="92">
        <v>4.3899999999999997</v>
      </c>
      <c r="E29" s="92">
        <v>5.42</v>
      </c>
      <c r="F29" s="92">
        <v>2.57</v>
      </c>
    </row>
    <row r="30" spans="2:6" ht="25.5" customHeight="1" x14ac:dyDescent="0.25">
      <c r="B30" s="63" t="s">
        <v>125</v>
      </c>
      <c r="C30" s="93">
        <v>1.4</v>
      </c>
      <c r="D30" s="93">
        <v>4.6399999999999997</v>
      </c>
      <c r="E30" s="93">
        <v>5.78</v>
      </c>
      <c r="F30" s="93">
        <v>2.74</v>
      </c>
    </row>
    <row r="31" spans="2:6" ht="25.5" customHeight="1" x14ac:dyDescent="0.25">
      <c r="B31" s="91" t="s">
        <v>46</v>
      </c>
      <c r="C31" s="92">
        <v>1.5</v>
      </c>
      <c r="D31" s="92">
        <v>5.14</v>
      </c>
      <c r="E31" s="92">
        <v>6.42</v>
      </c>
      <c r="F31" s="92">
        <v>3</v>
      </c>
    </row>
    <row r="32" spans="2:6" s="2" customFormat="1" ht="25.5" customHeight="1" x14ac:dyDescent="0.25">
      <c r="B32" s="98" t="s">
        <v>126</v>
      </c>
      <c r="C32" s="93">
        <v>1.59</v>
      </c>
      <c r="D32" s="93">
        <v>5.1100000000000003</v>
      </c>
      <c r="E32" s="93">
        <v>6.29</v>
      </c>
      <c r="F32" s="93">
        <v>3.02</v>
      </c>
    </row>
    <row r="33" spans="2:6" ht="25.5" customHeight="1" x14ac:dyDescent="0.25">
      <c r="B33" s="99" t="s">
        <v>127</v>
      </c>
      <c r="C33" s="92">
        <v>1.71</v>
      </c>
      <c r="D33" s="92">
        <v>5.4</v>
      </c>
      <c r="E33" s="92">
        <v>6.84</v>
      </c>
      <c r="F33" s="92">
        <v>3.25</v>
      </c>
    </row>
    <row r="34" spans="2:6" ht="25.5" customHeight="1" x14ac:dyDescent="0.25">
      <c r="B34" s="98" t="s">
        <v>47</v>
      </c>
      <c r="C34" s="93">
        <v>1.85</v>
      </c>
      <c r="D34" s="93">
        <v>5.92</v>
      </c>
      <c r="E34" s="93">
        <v>7.51</v>
      </c>
      <c r="F34" s="93">
        <v>3.55</v>
      </c>
    </row>
    <row r="35" spans="2:6" ht="25.5" customHeight="1" x14ac:dyDescent="0.25">
      <c r="B35" s="99" t="s">
        <v>128</v>
      </c>
      <c r="C35" s="92">
        <v>0.73</v>
      </c>
      <c r="D35" s="92">
        <v>2.36</v>
      </c>
      <c r="E35" s="92">
        <v>2.92</v>
      </c>
      <c r="F35" s="92">
        <v>1.41</v>
      </c>
    </row>
    <row r="36" spans="2:6" ht="25.5" customHeight="1" x14ac:dyDescent="0.25">
      <c r="B36" s="98" t="s">
        <v>129</v>
      </c>
      <c r="C36" s="93">
        <v>0.82</v>
      </c>
      <c r="D36" s="93">
        <v>2.65</v>
      </c>
      <c r="E36" s="93">
        <v>3.26</v>
      </c>
      <c r="F36" s="93">
        <v>1.56</v>
      </c>
    </row>
    <row r="37" spans="2:6" ht="25.5" customHeight="1" x14ac:dyDescent="0.25">
      <c r="B37" s="152" t="s">
        <v>48</v>
      </c>
      <c r="C37" s="153">
        <v>0.93</v>
      </c>
      <c r="D37" s="153">
        <v>3.04</v>
      </c>
      <c r="E37" s="153">
        <v>3.82</v>
      </c>
      <c r="F37" s="153">
        <v>1.79</v>
      </c>
    </row>
    <row r="38" spans="2:6" s="2" customFormat="1" ht="25.5" customHeight="1" x14ac:dyDescent="0.25">
      <c r="B38" s="154" t="s">
        <v>243</v>
      </c>
      <c r="C38" s="155">
        <v>1.1399999999999999</v>
      </c>
      <c r="D38" s="155">
        <v>3.64</v>
      </c>
      <c r="E38" s="155">
        <v>4.57</v>
      </c>
      <c r="F38" s="155">
        <v>2.1800000000000002</v>
      </c>
    </row>
    <row r="39" spans="2:6" ht="25.5" customHeight="1" x14ac:dyDescent="0.25">
      <c r="B39" s="99" t="s">
        <v>244</v>
      </c>
      <c r="C39" s="92">
        <v>1.27</v>
      </c>
      <c r="D39" s="92">
        <v>4.1500000000000004</v>
      </c>
      <c r="E39" s="92">
        <v>5.24</v>
      </c>
      <c r="F39" s="92">
        <v>2.46</v>
      </c>
    </row>
    <row r="40" spans="2:6" ht="25.5" customHeight="1" x14ac:dyDescent="0.25">
      <c r="B40" s="98" t="s">
        <v>245</v>
      </c>
      <c r="C40" s="93">
        <v>1.41</v>
      </c>
      <c r="D40" s="93">
        <v>4.5999999999999996</v>
      </c>
      <c r="E40" s="93">
        <v>5.77</v>
      </c>
      <c r="F40" s="93">
        <v>2.71</v>
      </c>
    </row>
    <row r="41" spans="2:6" ht="25.5" customHeight="1" x14ac:dyDescent="0.25">
      <c r="B41" s="99" t="s">
        <v>246</v>
      </c>
      <c r="C41" s="92">
        <v>1.57</v>
      </c>
      <c r="D41" s="92">
        <v>5.0199999999999996</v>
      </c>
      <c r="E41" s="92">
        <v>6.26</v>
      </c>
      <c r="F41" s="92">
        <v>2.97</v>
      </c>
    </row>
    <row r="42" spans="2:6" ht="25.5" customHeight="1" x14ac:dyDescent="0.25">
      <c r="B42" s="98" t="s">
        <v>247</v>
      </c>
      <c r="C42" s="93">
        <v>1.69</v>
      </c>
      <c r="D42" s="93">
        <v>5.41</v>
      </c>
      <c r="E42" s="93">
        <v>6.68</v>
      </c>
      <c r="F42" s="93">
        <v>3.18</v>
      </c>
    </row>
    <row r="43" spans="2:6" ht="25.5" customHeight="1" x14ac:dyDescent="0.25">
      <c r="B43" s="100" t="s">
        <v>248</v>
      </c>
      <c r="C43" s="94">
        <v>1.85</v>
      </c>
      <c r="D43" s="94">
        <v>5.93</v>
      </c>
      <c r="E43" s="94">
        <v>7.28</v>
      </c>
      <c r="F43" s="94">
        <v>3.48</v>
      </c>
    </row>
    <row r="45" spans="2:6" ht="13.5" customHeight="1" x14ac:dyDescent="0.25">
      <c r="B45" s="1" t="s">
        <v>378</v>
      </c>
    </row>
    <row r="46" spans="2:6" ht="13.5" customHeight="1" x14ac:dyDescent="0.25">
      <c r="B46" s="1" t="s">
        <v>379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049F-FF2B-435D-8CC9-3856BB77056C}">
  <dimension ref="A1:H215"/>
  <sheetViews>
    <sheetView showGridLines="0" workbookViewId="0">
      <selection activeCell="A5" sqref="A5:XFD5"/>
    </sheetView>
  </sheetViews>
  <sheetFormatPr baseColWidth="10" defaultColWidth="11.42578125" defaultRowHeight="15" x14ac:dyDescent="0.25"/>
  <cols>
    <col min="1" max="1" width="5.28515625" style="8" customWidth="1"/>
    <col min="2" max="2" width="62.7109375" customWidth="1"/>
  </cols>
  <sheetData>
    <row r="1" spans="1:8" s="1" customFormat="1" ht="13.5" customHeight="1" x14ac:dyDescent="0.25">
      <c r="A1" s="20"/>
    </row>
    <row r="2" spans="1:8" s="2" customFormat="1" ht="15" customHeight="1" x14ac:dyDescent="0.25">
      <c r="A2" s="20"/>
      <c r="B2" s="3" t="s">
        <v>15</v>
      </c>
      <c r="C2" s="3"/>
      <c r="D2" s="3"/>
      <c r="E2" s="3"/>
      <c r="F2" s="4"/>
      <c r="G2" s="4"/>
    </row>
    <row r="3" spans="1:8" s="2" customFormat="1" ht="15" customHeight="1" x14ac:dyDescent="0.25">
      <c r="A3" s="20"/>
      <c r="B3" s="3" t="s">
        <v>16</v>
      </c>
      <c r="C3" s="3"/>
      <c r="D3" s="3"/>
      <c r="E3" s="3"/>
      <c r="F3" s="4"/>
      <c r="G3" s="4"/>
    </row>
    <row r="4" spans="1:8" s="2" customFormat="1" ht="15" customHeight="1" x14ac:dyDescent="0.25">
      <c r="A4" s="20"/>
      <c r="B4" s="3"/>
      <c r="C4" s="3"/>
      <c r="D4" s="3"/>
      <c r="E4" s="3"/>
      <c r="F4" s="4"/>
      <c r="G4" s="4"/>
    </row>
    <row r="5" spans="1:8" s="1" customFormat="1" ht="30" customHeight="1" x14ac:dyDescent="0.25">
      <c r="A5" s="20"/>
      <c r="B5" s="5" t="s">
        <v>12</v>
      </c>
      <c r="C5" s="123" t="s">
        <v>38</v>
      </c>
      <c r="D5" s="123" t="s">
        <v>42</v>
      </c>
      <c r="E5" s="123" t="s">
        <v>44</v>
      </c>
      <c r="F5" s="123" t="s">
        <v>46</v>
      </c>
      <c r="G5" s="123" t="s">
        <v>48</v>
      </c>
      <c r="H5" s="123" t="s">
        <v>248</v>
      </c>
    </row>
    <row r="6" spans="1:8" s="2" customFormat="1" ht="40.15" customHeight="1" x14ac:dyDescent="0.25">
      <c r="A6" s="20"/>
      <c r="B6" s="95" t="s">
        <v>342</v>
      </c>
      <c r="C6" s="14">
        <v>14.1</v>
      </c>
      <c r="D6" s="14">
        <v>14.86</v>
      </c>
      <c r="E6" s="14">
        <v>14.85</v>
      </c>
      <c r="F6" s="14">
        <v>15</v>
      </c>
      <c r="G6" s="14">
        <v>14.68</v>
      </c>
      <c r="H6" s="14">
        <v>14.47</v>
      </c>
    </row>
    <row r="7" spans="1:8" s="2" customFormat="1" ht="40.15" customHeight="1" x14ac:dyDescent="0.25">
      <c r="A7" s="20"/>
      <c r="B7" s="96" t="s">
        <v>17</v>
      </c>
      <c r="C7" s="12">
        <v>52.12</v>
      </c>
      <c r="D7" s="12">
        <v>52.06</v>
      </c>
      <c r="E7" s="12">
        <v>52.18</v>
      </c>
      <c r="F7" s="12">
        <v>52.54</v>
      </c>
      <c r="G7" s="12">
        <v>52.57</v>
      </c>
      <c r="H7" s="12">
        <v>52.46</v>
      </c>
    </row>
    <row r="8" spans="1:8" s="13" customFormat="1" ht="40.15" customHeight="1" x14ac:dyDescent="0.25">
      <c r="A8" s="20"/>
      <c r="B8" s="97" t="s">
        <v>18</v>
      </c>
      <c r="C8" s="15">
        <v>92.49</v>
      </c>
      <c r="D8" s="15">
        <v>92.48</v>
      </c>
      <c r="E8" s="15">
        <v>92.5</v>
      </c>
      <c r="F8" s="15">
        <v>92.52</v>
      </c>
      <c r="G8" s="15">
        <v>92.54</v>
      </c>
      <c r="H8" s="15">
        <v>92.53</v>
      </c>
    </row>
    <row r="9" spans="1:8" x14ac:dyDescent="0.25">
      <c r="A9" s="20"/>
    </row>
    <row r="10" spans="1:8" x14ac:dyDescent="0.25">
      <c r="A10" s="20"/>
      <c r="B10" s="8" t="s">
        <v>19</v>
      </c>
    </row>
    <row r="11" spans="1:8" x14ac:dyDescent="0.25">
      <c r="A11" s="20"/>
      <c r="B11" t="s">
        <v>343</v>
      </c>
    </row>
    <row r="12" spans="1:8" x14ac:dyDescent="0.25">
      <c r="A12" s="20"/>
    </row>
    <row r="13" spans="1:8" x14ac:dyDescent="0.25">
      <c r="A13" s="20"/>
      <c r="B13" s="2" t="s">
        <v>71</v>
      </c>
    </row>
    <row r="14" spans="1:8" x14ac:dyDescent="0.25">
      <c r="A14" s="20"/>
      <c r="B14" s="2" t="s">
        <v>72</v>
      </c>
    </row>
    <row r="15" spans="1:8" x14ac:dyDescent="0.25">
      <c r="A15" s="20"/>
      <c r="C15" s="53"/>
    </row>
    <row r="16" spans="1:8" x14ac:dyDescent="0.25">
      <c r="A16" s="20"/>
      <c r="C16" s="53"/>
    </row>
    <row r="17" spans="1:3" x14ac:dyDescent="0.25">
      <c r="A17" s="20"/>
      <c r="C17" s="53"/>
    </row>
    <row r="18" spans="1:3" x14ac:dyDescent="0.25">
      <c r="A18" s="20"/>
      <c r="C18" s="53"/>
    </row>
    <row r="19" spans="1:3" x14ac:dyDescent="0.25">
      <c r="A19" s="20"/>
      <c r="C19" s="53"/>
    </row>
    <row r="20" spans="1:3" x14ac:dyDescent="0.25">
      <c r="A20" s="20"/>
      <c r="C20" s="53"/>
    </row>
    <row r="21" spans="1:3" x14ac:dyDescent="0.25">
      <c r="A21" s="20"/>
      <c r="C21" s="53"/>
    </row>
    <row r="22" spans="1:3" x14ac:dyDescent="0.25">
      <c r="A22" s="20"/>
      <c r="C22" s="53"/>
    </row>
    <row r="23" spans="1:3" x14ac:dyDescent="0.25">
      <c r="A23" s="20"/>
      <c r="C23" s="53"/>
    </row>
    <row r="24" spans="1:3" x14ac:dyDescent="0.25">
      <c r="A24" s="20"/>
      <c r="C24" s="53"/>
    </row>
    <row r="25" spans="1:3" x14ac:dyDescent="0.25">
      <c r="A25" s="20"/>
      <c r="C25" s="52"/>
    </row>
    <row r="26" spans="1:3" x14ac:dyDescent="0.25">
      <c r="A26" s="20"/>
      <c r="C26" s="52"/>
    </row>
    <row r="27" spans="1:3" x14ac:dyDescent="0.25">
      <c r="A27" s="20"/>
      <c r="C27" s="53"/>
    </row>
    <row r="28" spans="1:3" x14ac:dyDescent="0.25">
      <c r="A28" s="20"/>
      <c r="C28" s="53"/>
    </row>
    <row r="29" spans="1:3" x14ac:dyDescent="0.25">
      <c r="A29" s="20"/>
      <c r="C29" s="53"/>
    </row>
    <row r="30" spans="1:3" x14ac:dyDescent="0.25">
      <c r="A30" s="20"/>
      <c r="C30" s="53"/>
    </row>
    <row r="31" spans="1:3" x14ac:dyDescent="0.25">
      <c r="A31" s="20"/>
      <c r="C31" s="53"/>
    </row>
    <row r="32" spans="1:3" x14ac:dyDescent="0.25">
      <c r="A32" s="20"/>
      <c r="C32" s="53"/>
    </row>
    <row r="33" spans="1:3" x14ac:dyDescent="0.25">
      <c r="A33" s="20"/>
      <c r="C33" s="53"/>
    </row>
    <row r="34" spans="1:3" x14ac:dyDescent="0.25">
      <c r="A34" s="20"/>
      <c r="C34" s="53"/>
    </row>
    <row r="35" spans="1:3" x14ac:dyDescent="0.25">
      <c r="A35" s="20"/>
      <c r="C35" s="53"/>
    </row>
    <row r="36" spans="1:3" x14ac:dyDescent="0.25">
      <c r="A36" s="20"/>
      <c r="C36" s="53"/>
    </row>
    <row r="37" spans="1:3" x14ac:dyDescent="0.25">
      <c r="A37" s="20"/>
      <c r="C37" s="52"/>
    </row>
    <row r="38" spans="1:3" x14ac:dyDescent="0.25">
      <c r="A38" s="20"/>
      <c r="C38" s="52"/>
    </row>
    <row r="39" spans="1:3" x14ac:dyDescent="0.25">
      <c r="A39" s="20"/>
      <c r="C39" s="53"/>
    </row>
    <row r="40" spans="1:3" x14ac:dyDescent="0.25">
      <c r="A40" s="20"/>
      <c r="C40" s="53"/>
    </row>
    <row r="41" spans="1:3" x14ac:dyDescent="0.25">
      <c r="A41" s="20"/>
      <c r="C41" s="53"/>
    </row>
    <row r="42" spans="1:3" x14ac:dyDescent="0.25">
      <c r="A42" s="20"/>
      <c r="C42" s="53"/>
    </row>
    <row r="43" spans="1:3" x14ac:dyDescent="0.25">
      <c r="A43" s="20"/>
      <c r="C43" s="53"/>
    </row>
    <row r="44" spans="1:3" x14ac:dyDescent="0.25">
      <c r="A44" s="20"/>
      <c r="C44" s="53"/>
    </row>
    <row r="45" spans="1:3" x14ac:dyDescent="0.25">
      <c r="A45" s="20"/>
      <c r="C45" s="53"/>
    </row>
    <row r="46" spans="1:3" x14ac:dyDescent="0.25">
      <c r="A46" s="20"/>
      <c r="C46" s="53"/>
    </row>
    <row r="47" spans="1:3" x14ac:dyDescent="0.25">
      <c r="A47" s="20"/>
      <c r="C47" s="53"/>
    </row>
    <row r="48" spans="1:3" x14ac:dyDescent="0.25">
      <c r="A48" s="20"/>
      <c r="C48" s="53"/>
    </row>
    <row r="49" spans="1:3" x14ac:dyDescent="0.25">
      <c r="A49" s="20"/>
      <c r="C49" s="52"/>
    </row>
    <row r="50" spans="1:3" x14ac:dyDescent="0.25">
      <c r="A50" s="20"/>
      <c r="C50" s="52"/>
    </row>
    <row r="51" spans="1:3" x14ac:dyDescent="0.25">
      <c r="A51" s="20"/>
      <c r="C51" s="53"/>
    </row>
    <row r="52" spans="1:3" x14ac:dyDescent="0.25">
      <c r="A52" s="20"/>
      <c r="C52" s="53"/>
    </row>
    <row r="53" spans="1:3" x14ac:dyDescent="0.25">
      <c r="A53" s="20"/>
      <c r="C53" s="53"/>
    </row>
    <row r="54" spans="1:3" x14ac:dyDescent="0.25">
      <c r="A54" s="20"/>
      <c r="C54" s="53"/>
    </row>
    <row r="55" spans="1:3" x14ac:dyDescent="0.25">
      <c r="A55" s="20"/>
      <c r="C55" s="53"/>
    </row>
    <row r="56" spans="1:3" x14ac:dyDescent="0.25">
      <c r="A56" s="20"/>
      <c r="C56" s="53"/>
    </row>
    <row r="57" spans="1:3" x14ac:dyDescent="0.25">
      <c r="A57" s="20"/>
      <c r="C57" s="53"/>
    </row>
    <row r="58" spans="1:3" x14ac:dyDescent="0.25">
      <c r="A58" s="20"/>
      <c r="C58" s="53"/>
    </row>
    <row r="59" spans="1:3" x14ac:dyDescent="0.25">
      <c r="A59" s="20"/>
      <c r="C59" s="53"/>
    </row>
    <row r="60" spans="1:3" x14ac:dyDescent="0.25">
      <c r="A60" s="20"/>
      <c r="C60" s="53"/>
    </row>
    <row r="61" spans="1:3" x14ac:dyDescent="0.25">
      <c r="A61" s="20"/>
      <c r="C61" s="52"/>
    </row>
    <row r="62" spans="1:3" x14ac:dyDescent="0.25">
      <c r="A62" s="20"/>
      <c r="C62" s="52"/>
    </row>
    <row r="63" spans="1:3" x14ac:dyDescent="0.25">
      <c r="A63" s="20"/>
      <c r="C63" s="53"/>
    </row>
    <row r="64" spans="1:3" x14ac:dyDescent="0.25">
      <c r="A64" s="20"/>
      <c r="C64" s="53"/>
    </row>
    <row r="65" spans="1:3" x14ac:dyDescent="0.25">
      <c r="A65" s="20"/>
      <c r="C65" s="53"/>
    </row>
    <row r="66" spans="1:3" x14ac:dyDescent="0.25">
      <c r="A66" s="20"/>
      <c r="C66" s="53"/>
    </row>
    <row r="67" spans="1:3" x14ac:dyDescent="0.25">
      <c r="A67" s="20"/>
      <c r="C67" s="53"/>
    </row>
    <row r="68" spans="1:3" x14ac:dyDescent="0.25">
      <c r="A68" s="20"/>
      <c r="C68" s="53"/>
    </row>
    <row r="69" spans="1:3" x14ac:dyDescent="0.25">
      <c r="A69" s="20"/>
      <c r="C69" s="53"/>
    </row>
    <row r="70" spans="1:3" x14ac:dyDescent="0.25">
      <c r="A70" s="20"/>
      <c r="C70" s="53"/>
    </row>
    <row r="71" spans="1:3" x14ac:dyDescent="0.25">
      <c r="A71" s="20"/>
      <c r="C71" s="53"/>
    </row>
    <row r="72" spans="1:3" x14ac:dyDescent="0.25">
      <c r="A72" s="20"/>
      <c r="C72" s="53"/>
    </row>
    <row r="73" spans="1:3" x14ac:dyDescent="0.25">
      <c r="A73" s="20"/>
      <c r="C73" s="52"/>
    </row>
    <row r="74" spans="1:3" x14ac:dyDescent="0.25">
      <c r="A74" s="20"/>
      <c r="C74" s="52"/>
    </row>
    <row r="75" spans="1:3" x14ac:dyDescent="0.25">
      <c r="A75" s="20"/>
      <c r="C75" s="53"/>
    </row>
    <row r="76" spans="1:3" x14ac:dyDescent="0.25">
      <c r="A76" s="20"/>
      <c r="C76" s="53"/>
    </row>
    <row r="77" spans="1:3" x14ac:dyDescent="0.25">
      <c r="A77" s="20"/>
      <c r="C77" s="53"/>
    </row>
    <row r="78" spans="1:3" x14ac:dyDescent="0.25">
      <c r="A78" s="20"/>
      <c r="C78" s="53"/>
    </row>
    <row r="79" spans="1:3" x14ac:dyDescent="0.25">
      <c r="A79" s="20"/>
      <c r="C79" s="53"/>
    </row>
    <row r="80" spans="1:3" x14ac:dyDescent="0.25">
      <c r="A80" s="20"/>
      <c r="C80" s="53"/>
    </row>
    <row r="81" spans="1:3" x14ac:dyDescent="0.25">
      <c r="A81" s="20"/>
      <c r="C81" s="53"/>
    </row>
    <row r="82" spans="1:3" x14ac:dyDescent="0.25">
      <c r="A82" s="20"/>
      <c r="C82" s="53"/>
    </row>
    <row r="83" spans="1:3" x14ac:dyDescent="0.25">
      <c r="A83" s="20"/>
      <c r="C83" s="53"/>
    </row>
    <row r="84" spans="1:3" x14ac:dyDescent="0.25">
      <c r="A84" s="20"/>
      <c r="C84" s="53"/>
    </row>
    <row r="85" spans="1:3" x14ac:dyDescent="0.25">
      <c r="A85" s="20"/>
      <c r="C85" s="52"/>
    </row>
    <row r="86" spans="1:3" x14ac:dyDescent="0.25">
      <c r="A86" s="20"/>
      <c r="C86" s="52"/>
    </row>
    <row r="87" spans="1:3" x14ac:dyDescent="0.25">
      <c r="A87" s="20"/>
      <c r="C87" s="53"/>
    </row>
    <row r="88" spans="1:3" x14ac:dyDescent="0.25">
      <c r="A88" s="20"/>
      <c r="C88" s="53"/>
    </row>
    <row r="89" spans="1:3" x14ac:dyDescent="0.25">
      <c r="A89" s="20"/>
      <c r="C89" s="53"/>
    </row>
    <row r="90" spans="1:3" x14ac:dyDescent="0.25">
      <c r="A90" s="20"/>
      <c r="C90" s="53"/>
    </row>
    <row r="91" spans="1:3" x14ac:dyDescent="0.25">
      <c r="A91" s="20"/>
      <c r="C91" s="53"/>
    </row>
    <row r="92" spans="1:3" x14ac:dyDescent="0.25">
      <c r="A92" s="20"/>
      <c r="C92" s="53"/>
    </row>
    <row r="93" spans="1:3" x14ac:dyDescent="0.25">
      <c r="A93" s="20"/>
      <c r="C93" s="53"/>
    </row>
    <row r="94" spans="1:3" x14ac:dyDescent="0.25">
      <c r="A94" s="20"/>
      <c r="C94" s="53"/>
    </row>
    <row r="95" spans="1:3" x14ac:dyDescent="0.25">
      <c r="A95" s="20"/>
      <c r="C95" s="53"/>
    </row>
    <row r="96" spans="1:3" x14ac:dyDescent="0.25">
      <c r="A96" s="20"/>
      <c r="C96" s="53"/>
    </row>
    <row r="97" spans="1:3" x14ac:dyDescent="0.25">
      <c r="A97" s="20"/>
      <c r="C97" s="52"/>
    </row>
    <row r="98" spans="1:3" x14ac:dyDescent="0.25">
      <c r="A98" s="20"/>
      <c r="C98" s="52"/>
    </row>
    <row r="99" spans="1:3" x14ac:dyDescent="0.25">
      <c r="A99" s="20"/>
      <c r="C99" s="53"/>
    </row>
    <row r="100" spans="1:3" x14ac:dyDescent="0.25">
      <c r="A100" s="20"/>
      <c r="C100" s="53"/>
    </row>
    <row r="101" spans="1:3" x14ac:dyDescent="0.25">
      <c r="A101" s="20"/>
      <c r="C101" s="53"/>
    </row>
    <row r="102" spans="1:3" x14ac:dyDescent="0.25">
      <c r="A102" s="20"/>
      <c r="C102" s="53"/>
    </row>
    <row r="103" spans="1:3" x14ac:dyDescent="0.25">
      <c r="A103" s="20"/>
      <c r="C103" s="53"/>
    </row>
    <row r="104" spans="1:3" x14ac:dyDescent="0.25">
      <c r="A104" s="20"/>
      <c r="C104" s="53"/>
    </row>
    <row r="105" spans="1:3" x14ac:dyDescent="0.25">
      <c r="A105" s="20"/>
      <c r="C105" s="53"/>
    </row>
    <row r="106" spans="1:3" x14ac:dyDescent="0.25">
      <c r="A106" s="20"/>
      <c r="C106" s="53"/>
    </row>
    <row r="107" spans="1:3" x14ac:dyDescent="0.25">
      <c r="A107" s="20"/>
      <c r="C107" s="53"/>
    </row>
    <row r="108" spans="1:3" x14ac:dyDescent="0.25">
      <c r="A108" s="20"/>
      <c r="C108" s="53"/>
    </row>
    <row r="109" spans="1:3" x14ac:dyDescent="0.25">
      <c r="A109" s="20"/>
      <c r="C109" s="52"/>
    </row>
    <row r="110" spans="1:3" x14ac:dyDescent="0.25">
      <c r="A110" s="20"/>
      <c r="C110" s="52"/>
    </row>
    <row r="111" spans="1:3" x14ac:dyDescent="0.25">
      <c r="A111" s="20"/>
      <c r="C111" s="53"/>
    </row>
    <row r="112" spans="1:3" x14ac:dyDescent="0.25">
      <c r="A112" s="20"/>
      <c r="C112" s="53"/>
    </row>
    <row r="113" spans="1:3" x14ac:dyDescent="0.25">
      <c r="A113" s="20"/>
      <c r="C113" s="53"/>
    </row>
    <row r="114" spans="1:3" x14ac:dyDescent="0.25">
      <c r="A114" s="20"/>
      <c r="C114" s="53"/>
    </row>
    <row r="115" spans="1:3" x14ac:dyDescent="0.25">
      <c r="A115" s="20"/>
      <c r="C115" s="53"/>
    </row>
    <row r="116" spans="1:3" x14ac:dyDescent="0.25">
      <c r="A116" s="20"/>
      <c r="C116" s="53"/>
    </row>
    <row r="117" spans="1:3" x14ac:dyDescent="0.25">
      <c r="A117" s="20"/>
      <c r="C117" s="53"/>
    </row>
    <row r="118" spans="1:3" x14ac:dyDescent="0.25">
      <c r="A118" s="20"/>
      <c r="C118" s="53"/>
    </row>
    <row r="119" spans="1:3" x14ac:dyDescent="0.25">
      <c r="A119" s="20"/>
    </row>
    <row r="120" spans="1:3" x14ac:dyDescent="0.25">
      <c r="A120" s="20"/>
    </row>
    <row r="121" spans="1:3" x14ac:dyDescent="0.25">
      <c r="A121" s="20"/>
    </row>
    <row r="122" spans="1:3" x14ac:dyDescent="0.25">
      <c r="A122" s="20"/>
    </row>
    <row r="123" spans="1:3" x14ac:dyDescent="0.25">
      <c r="A123" s="20"/>
    </row>
    <row r="124" spans="1:3" x14ac:dyDescent="0.25">
      <c r="A124" s="20"/>
    </row>
    <row r="125" spans="1:3" x14ac:dyDescent="0.25">
      <c r="A125" s="20"/>
    </row>
    <row r="126" spans="1:3" x14ac:dyDescent="0.25">
      <c r="A126" s="20"/>
    </row>
    <row r="127" spans="1:3" x14ac:dyDescent="0.25">
      <c r="A127" s="20"/>
    </row>
    <row r="128" spans="1:3"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2E3DD-E67D-4EDE-803A-CDC8ECA22CF0}">
  <dimension ref="A2:G48"/>
  <sheetViews>
    <sheetView workbookViewId="0">
      <selection activeCell="C7" sqref="C7"/>
    </sheetView>
  </sheetViews>
  <sheetFormatPr baseColWidth="10" defaultColWidth="11.42578125" defaultRowHeight="13.5" customHeight="1" x14ac:dyDescent="0.25"/>
  <cols>
    <col min="1" max="1" width="5.28515625" style="1" customWidth="1"/>
    <col min="2" max="2" width="20.28515625" style="1" customWidth="1"/>
    <col min="3" max="3" width="24.7109375" style="1" bestFit="1" customWidth="1"/>
    <col min="4" max="4" width="33.85546875" style="1" customWidth="1"/>
    <col min="5" max="5" width="25.7109375" style="1" customWidth="1"/>
    <col min="6" max="16384" width="11.42578125" style="1"/>
  </cols>
  <sheetData>
    <row r="2" spans="1:7" s="2" customFormat="1" ht="15" customHeight="1" x14ac:dyDescent="0.25">
      <c r="B2" s="3" t="s">
        <v>395</v>
      </c>
      <c r="C2" s="3"/>
      <c r="D2" s="3"/>
      <c r="E2" s="3"/>
    </row>
    <row r="3" spans="1:7" s="2" customFormat="1" ht="15" customHeight="1" x14ac:dyDescent="0.25">
      <c r="B3" s="3" t="s">
        <v>437</v>
      </c>
      <c r="C3" s="3"/>
      <c r="D3" s="3"/>
      <c r="E3" s="3"/>
    </row>
    <row r="4" spans="1:7" ht="15" x14ac:dyDescent="0.25">
      <c r="B4" s="16"/>
      <c r="C4" s="16"/>
      <c r="D4" s="16"/>
      <c r="E4" s="16"/>
    </row>
    <row r="5" spans="1:7" s="2" customFormat="1" ht="15" x14ac:dyDescent="0.25">
      <c r="A5" s="17"/>
      <c r="B5" s="66"/>
      <c r="C5" s="66"/>
      <c r="D5" s="66"/>
      <c r="E5" s="66"/>
      <c r="F5" s="66"/>
      <c r="G5" s="66"/>
    </row>
    <row r="6" spans="1:7" ht="78.95" customHeight="1" x14ac:dyDescent="0.25">
      <c r="B6" s="90" t="s">
        <v>12</v>
      </c>
      <c r="C6" s="33" t="s">
        <v>543</v>
      </c>
      <c r="D6" s="33" t="s">
        <v>479</v>
      </c>
      <c r="E6" s="33" t="s">
        <v>396</v>
      </c>
    </row>
    <row r="7" spans="1:7" ht="25.5" customHeight="1" x14ac:dyDescent="0.25">
      <c r="B7" s="63">
        <v>44562</v>
      </c>
      <c r="C7" s="93">
        <v>94</v>
      </c>
      <c r="D7" s="93">
        <v>141.83333333333334</v>
      </c>
      <c r="E7" s="93">
        <v>44</v>
      </c>
    </row>
    <row r="8" spans="1:7" ht="25.5" customHeight="1" x14ac:dyDescent="0.25">
      <c r="B8" s="91">
        <v>44593</v>
      </c>
      <c r="C8" s="92">
        <v>112</v>
      </c>
      <c r="D8" s="92">
        <v>141.83333333333334</v>
      </c>
      <c r="E8" s="92">
        <v>26</v>
      </c>
    </row>
    <row r="9" spans="1:7" ht="25.5" customHeight="1" x14ac:dyDescent="0.25">
      <c r="B9" s="63">
        <v>44621</v>
      </c>
      <c r="C9" s="93">
        <v>81</v>
      </c>
      <c r="D9" s="93">
        <v>141.83333333333334</v>
      </c>
      <c r="E9" s="93">
        <v>26</v>
      </c>
    </row>
    <row r="10" spans="1:7" ht="25.5" customHeight="1" x14ac:dyDescent="0.25">
      <c r="B10" s="91">
        <v>44652</v>
      </c>
      <c r="C10" s="92">
        <v>76</v>
      </c>
      <c r="D10" s="92">
        <v>141.83333333333334</v>
      </c>
      <c r="E10" s="92">
        <v>23</v>
      </c>
    </row>
    <row r="11" spans="1:7" ht="25.5" customHeight="1" x14ac:dyDescent="0.25">
      <c r="B11" s="63">
        <v>44682</v>
      </c>
      <c r="C11" s="93">
        <v>109</v>
      </c>
      <c r="D11" s="93">
        <v>141.83333333333334</v>
      </c>
      <c r="E11" s="93">
        <v>28</v>
      </c>
    </row>
    <row r="12" spans="1:7" ht="25.5" customHeight="1" x14ac:dyDescent="0.25">
      <c r="B12" s="91">
        <v>44713</v>
      </c>
      <c r="C12" s="92">
        <v>151</v>
      </c>
      <c r="D12" s="92">
        <v>141.83333333333334</v>
      </c>
      <c r="E12" s="92">
        <v>19</v>
      </c>
    </row>
    <row r="13" spans="1:7" ht="25.5" customHeight="1" x14ac:dyDescent="0.25">
      <c r="B13" s="63">
        <v>44743</v>
      </c>
      <c r="C13" s="93">
        <v>155</v>
      </c>
      <c r="D13" s="93">
        <v>141.83333333333334</v>
      </c>
      <c r="E13" s="93">
        <v>16</v>
      </c>
    </row>
    <row r="14" spans="1:7" ht="25.5" customHeight="1" x14ac:dyDescent="0.25">
      <c r="B14" s="91">
        <v>44774</v>
      </c>
      <c r="C14" s="92">
        <v>177</v>
      </c>
      <c r="D14" s="92">
        <v>141.83333333333334</v>
      </c>
      <c r="E14" s="92">
        <v>15</v>
      </c>
    </row>
    <row r="15" spans="1:7" ht="25.5" customHeight="1" x14ac:dyDescent="0.25">
      <c r="B15" s="63">
        <v>44805</v>
      </c>
      <c r="C15" s="93">
        <v>180</v>
      </c>
      <c r="D15" s="93">
        <v>141.83333333333334</v>
      </c>
      <c r="E15" s="93">
        <v>15</v>
      </c>
    </row>
    <row r="16" spans="1:7" ht="25.5" customHeight="1" x14ac:dyDescent="0.25">
      <c r="B16" s="91">
        <v>44835</v>
      </c>
      <c r="C16" s="92">
        <v>167</v>
      </c>
      <c r="D16" s="92">
        <v>141.83333333333334</v>
      </c>
      <c r="E16" s="92">
        <v>15</v>
      </c>
    </row>
    <row r="17" spans="2:5" ht="25.5" customHeight="1" x14ac:dyDescent="0.25">
      <c r="B17" s="63">
        <v>44866</v>
      </c>
      <c r="C17" s="93">
        <v>202</v>
      </c>
      <c r="D17" s="93">
        <v>141.83333333333334</v>
      </c>
      <c r="E17" s="93">
        <v>13</v>
      </c>
    </row>
    <row r="18" spans="2:5" ht="25.5" customHeight="1" x14ac:dyDescent="0.25">
      <c r="B18" s="91" t="s">
        <v>42</v>
      </c>
      <c r="C18" s="92">
        <v>198</v>
      </c>
      <c r="D18" s="92">
        <v>141.83333333333334</v>
      </c>
      <c r="E18" s="92">
        <v>7</v>
      </c>
    </row>
    <row r="19" spans="2:5" ht="25.5" customHeight="1" x14ac:dyDescent="0.25">
      <c r="B19" s="63" t="s">
        <v>118</v>
      </c>
      <c r="C19" s="93">
        <v>192</v>
      </c>
      <c r="D19" s="93">
        <v>322.91666666666669</v>
      </c>
      <c r="E19" s="93">
        <v>32</v>
      </c>
    </row>
    <row r="20" spans="2:5" ht="25.5" customHeight="1" x14ac:dyDescent="0.25">
      <c r="B20" s="91" t="s">
        <v>119</v>
      </c>
      <c r="C20" s="92">
        <v>149</v>
      </c>
      <c r="D20" s="92">
        <v>322.91666666666669</v>
      </c>
      <c r="E20" s="92">
        <v>22</v>
      </c>
    </row>
    <row r="21" spans="2:5" ht="25.5" customHeight="1" x14ac:dyDescent="0.25">
      <c r="B21" s="63" t="s">
        <v>43</v>
      </c>
      <c r="C21" s="93">
        <v>198</v>
      </c>
      <c r="D21" s="93">
        <v>322.91666666666669</v>
      </c>
      <c r="E21" s="93">
        <v>21</v>
      </c>
    </row>
    <row r="22" spans="2:5" ht="25.5" customHeight="1" x14ac:dyDescent="0.25">
      <c r="B22" s="91" t="s">
        <v>120</v>
      </c>
      <c r="C22" s="92">
        <v>187</v>
      </c>
      <c r="D22" s="92">
        <v>322.91666666666669</v>
      </c>
      <c r="E22" s="92">
        <v>20</v>
      </c>
    </row>
    <row r="23" spans="2:5" ht="25.5" customHeight="1" x14ac:dyDescent="0.25">
      <c r="B23" s="63" t="s">
        <v>121</v>
      </c>
      <c r="C23" s="93">
        <v>228</v>
      </c>
      <c r="D23" s="93">
        <v>322.91666666666669</v>
      </c>
      <c r="E23" s="93">
        <v>13</v>
      </c>
    </row>
    <row r="24" spans="2:5" ht="25.5" customHeight="1" x14ac:dyDescent="0.25">
      <c r="B24" s="91" t="s">
        <v>44</v>
      </c>
      <c r="C24" s="92">
        <v>277</v>
      </c>
      <c r="D24" s="92">
        <v>322.91666666666669</v>
      </c>
      <c r="E24" s="92">
        <v>15</v>
      </c>
    </row>
    <row r="25" spans="2:5" ht="25.5" customHeight="1" x14ac:dyDescent="0.25">
      <c r="B25" s="63" t="s">
        <v>122</v>
      </c>
      <c r="C25" s="93">
        <v>271</v>
      </c>
      <c r="D25" s="93">
        <v>322.91666666666669</v>
      </c>
      <c r="E25" s="93">
        <v>20</v>
      </c>
    </row>
    <row r="26" spans="2:5" ht="25.5" customHeight="1" x14ac:dyDescent="0.25">
      <c r="B26" s="91" t="s">
        <v>123</v>
      </c>
      <c r="C26" s="92">
        <v>411</v>
      </c>
      <c r="D26" s="92">
        <v>322.91666666666669</v>
      </c>
      <c r="E26" s="92">
        <v>12</v>
      </c>
    </row>
    <row r="27" spans="2:5" ht="25.5" customHeight="1" x14ac:dyDescent="0.25">
      <c r="B27" s="63" t="s">
        <v>45</v>
      </c>
      <c r="C27" s="93">
        <v>382</v>
      </c>
      <c r="D27" s="93">
        <v>322.91666666666669</v>
      </c>
      <c r="E27" s="93">
        <v>13</v>
      </c>
    </row>
    <row r="28" spans="2:5" ht="25.5" customHeight="1" x14ac:dyDescent="0.25">
      <c r="B28" s="91" t="s">
        <v>124</v>
      </c>
      <c r="C28" s="92">
        <v>808</v>
      </c>
      <c r="D28" s="92">
        <v>322.91666666666669</v>
      </c>
      <c r="E28" s="92">
        <v>12</v>
      </c>
    </row>
    <row r="29" spans="2:5" ht="25.5" customHeight="1" x14ac:dyDescent="0.25">
      <c r="B29" s="63" t="s">
        <v>125</v>
      </c>
      <c r="C29" s="93">
        <v>719</v>
      </c>
      <c r="D29" s="93">
        <v>322.91666666666669</v>
      </c>
      <c r="E29" s="93">
        <v>18</v>
      </c>
    </row>
    <row r="30" spans="2:5" ht="25.5" customHeight="1" x14ac:dyDescent="0.25">
      <c r="B30" s="91" t="s">
        <v>46</v>
      </c>
      <c r="C30" s="92">
        <v>53</v>
      </c>
      <c r="D30" s="92">
        <v>322.91666666666669</v>
      </c>
      <c r="E30" s="92">
        <v>16</v>
      </c>
    </row>
    <row r="31" spans="2:5" s="2" customFormat="1" ht="25.5" customHeight="1" x14ac:dyDescent="0.25">
      <c r="B31" s="98" t="s">
        <v>126</v>
      </c>
      <c r="C31" s="93">
        <v>82</v>
      </c>
      <c r="D31" s="93">
        <v>836.16666666666663</v>
      </c>
      <c r="E31" s="93">
        <v>16</v>
      </c>
    </row>
    <row r="32" spans="2:5" ht="25.5" customHeight="1" x14ac:dyDescent="0.25">
      <c r="B32" s="99" t="s">
        <v>127</v>
      </c>
      <c r="C32" s="92">
        <v>43</v>
      </c>
      <c r="D32" s="92">
        <v>836.16666666666663</v>
      </c>
      <c r="E32" s="92">
        <v>13</v>
      </c>
    </row>
    <row r="33" spans="2:5" ht="25.5" customHeight="1" x14ac:dyDescent="0.25">
      <c r="B33" s="98" t="s">
        <v>47</v>
      </c>
      <c r="C33" s="93">
        <v>25</v>
      </c>
      <c r="D33" s="93">
        <v>836.16666666666663</v>
      </c>
      <c r="E33" s="93">
        <v>17</v>
      </c>
    </row>
    <row r="34" spans="2:5" ht="25.5" customHeight="1" x14ac:dyDescent="0.25">
      <c r="B34" s="99" t="s">
        <v>128</v>
      </c>
      <c r="C34" s="92">
        <v>35</v>
      </c>
      <c r="D34" s="92">
        <v>836.16666666666663</v>
      </c>
      <c r="E34" s="92">
        <v>191</v>
      </c>
    </row>
    <row r="35" spans="2:5" ht="25.5" customHeight="1" x14ac:dyDescent="0.25">
      <c r="B35" s="98" t="s">
        <v>129</v>
      </c>
      <c r="C35" s="93">
        <v>54</v>
      </c>
      <c r="D35" s="93">
        <v>836.16666666666663</v>
      </c>
      <c r="E35" s="93">
        <v>222</v>
      </c>
    </row>
    <row r="36" spans="2:5" ht="25.5" customHeight="1" x14ac:dyDescent="0.25">
      <c r="B36" s="152" t="s">
        <v>48</v>
      </c>
      <c r="C36" s="153">
        <v>97</v>
      </c>
      <c r="D36" s="153">
        <v>836.16666666666663</v>
      </c>
      <c r="E36" s="153">
        <v>117</v>
      </c>
    </row>
    <row r="37" spans="2:5" s="2" customFormat="1" ht="25.5" customHeight="1" x14ac:dyDescent="0.25">
      <c r="B37" s="154" t="s">
        <v>243</v>
      </c>
      <c r="C37" s="155">
        <v>261</v>
      </c>
      <c r="D37" s="155">
        <v>836.16666666666663</v>
      </c>
      <c r="E37" s="155">
        <v>85</v>
      </c>
    </row>
    <row r="38" spans="2:5" ht="25.5" customHeight="1" x14ac:dyDescent="0.25">
      <c r="B38" s="99" t="s">
        <v>244</v>
      </c>
      <c r="C38" s="92">
        <v>717</v>
      </c>
      <c r="D38" s="92">
        <v>836.16666666666663</v>
      </c>
      <c r="E38" s="92">
        <v>72</v>
      </c>
    </row>
    <row r="39" spans="2:5" ht="25.5" customHeight="1" x14ac:dyDescent="0.25">
      <c r="B39" s="98" t="s">
        <v>245</v>
      </c>
      <c r="C39" s="93">
        <v>1331</v>
      </c>
      <c r="D39" s="93">
        <v>836.16666666666663</v>
      </c>
      <c r="E39" s="93">
        <v>72</v>
      </c>
    </row>
    <row r="40" spans="2:5" ht="25.5" customHeight="1" x14ac:dyDescent="0.25">
      <c r="B40" s="99" t="s">
        <v>246</v>
      </c>
      <c r="C40" s="92">
        <v>2220</v>
      </c>
      <c r="D40" s="92">
        <v>836.16666666666663</v>
      </c>
      <c r="E40" s="92">
        <v>67</v>
      </c>
    </row>
    <row r="41" spans="2:5" ht="25.5" customHeight="1" x14ac:dyDescent="0.25">
      <c r="B41" s="98" t="s">
        <v>247</v>
      </c>
      <c r="C41" s="93">
        <v>2196</v>
      </c>
      <c r="D41" s="93">
        <v>836.16666666666663</v>
      </c>
      <c r="E41" s="93">
        <v>91</v>
      </c>
    </row>
    <row r="42" spans="2:5" ht="25.5" customHeight="1" x14ac:dyDescent="0.25">
      <c r="B42" s="100" t="s">
        <v>248</v>
      </c>
      <c r="C42" s="94">
        <v>2973</v>
      </c>
      <c r="D42" s="94">
        <v>836.16666666666663</v>
      </c>
      <c r="E42" s="94">
        <v>91</v>
      </c>
    </row>
    <row r="44" spans="2:5" ht="13.5" customHeight="1" x14ac:dyDescent="0.25">
      <c r="B44" s="1" t="s">
        <v>397</v>
      </c>
    </row>
    <row r="45" spans="2:5" ht="13.5" customHeight="1" x14ac:dyDescent="0.25">
      <c r="B45" s="1" t="s">
        <v>398</v>
      </c>
    </row>
    <row r="47" spans="2:5" ht="13.5" customHeight="1" x14ac:dyDescent="0.25">
      <c r="B47" s="1" t="s">
        <v>140</v>
      </c>
    </row>
    <row r="48" spans="2:5" ht="13.5" customHeight="1" x14ac:dyDescent="0.25">
      <c r="B48" s="1" t="s">
        <v>141</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0CA57-5F36-48BB-9316-BBA0E6FB0FB9}">
  <dimension ref="A2:G21"/>
  <sheetViews>
    <sheetView workbookViewId="0">
      <selection activeCell="E7" sqref="E7"/>
    </sheetView>
  </sheetViews>
  <sheetFormatPr baseColWidth="10" defaultColWidth="11.42578125" defaultRowHeight="13.5" customHeight="1" x14ac:dyDescent="0.25"/>
  <cols>
    <col min="1" max="1" width="5.28515625" style="1" customWidth="1"/>
    <col min="2" max="2" width="20.28515625" style="1" customWidth="1"/>
    <col min="3" max="5" width="25.7109375" style="1" customWidth="1"/>
    <col min="6" max="16384" width="11.42578125" style="1"/>
  </cols>
  <sheetData>
    <row r="2" spans="1:7" s="2" customFormat="1" ht="15" customHeight="1" x14ac:dyDescent="0.25">
      <c r="B2" s="3" t="s">
        <v>399</v>
      </c>
      <c r="C2" s="3"/>
      <c r="D2" s="3"/>
      <c r="E2" s="3"/>
    </row>
    <row r="3" spans="1:7" s="2" customFormat="1" ht="15" customHeight="1" x14ac:dyDescent="0.25">
      <c r="B3" s="3" t="s">
        <v>436</v>
      </c>
      <c r="C3" s="3"/>
      <c r="D3" s="3"/>
      <c r="E3" s="3"/>
    </row>
    <row r="4" spans="1:7" ht="15" x14ac:dyDescent="0.25">
      <c r="B4" s="16"/>
      <c r="C4" s="16"/>
      <c r="D4" s="16"/>
      <c r="E4" s="16"/>
    </row>
    <row r="5" spans="1:7" s="2" customFormat="1" ht="15" x14ac:dyDescent="0.25">
      <c r="A5" s="17"/>
      <c r="B5" s="66"/>
      <c r="C5" s="66"/>
      <c r="D5" s="66"/>
      <c r="E5" s="66"/>
      <c r="F5" s="66"/>
      <c r="G5" s="66"/>
    </row>
    <row r="6" spans="1:7" ht="62.65" customHeight="1" x14ac:dyDescent="0.25">
      <c r="B6" s="90" t="s">
        <v>12</v>
      </c>
      <c r="C6" s="33" t="s">
        <v>544</v>
      </c>
      <c r="D6" s="33" t="s">
        <v>545</v>
      </c>
      <c r="E6" s="33" t="s">
        <v>546</v>
      </c>
    </row>
    <row r="7" spans="1:7" s="2" customFormat="1" ht="25.5" customHeight="1" x14ac:dyDescent="0.25">
      <c r="B7" s="98" t="s">
        <v>126</v>
      </c>
      <c r="C7" s="93">
        <v>26</v>
      </c>
      <c r="D7" s="93">
        <v>56</v>
      </c>
      <c r="E7" s="93">
        <v>82</v>
      </c>
    </row>
    <row r="8" spans="1:7" ht="25.5" customHeight="1" x14ac:dyDescent="0.25">
      <c r="B8" s="99" t="s">
        <v>127</v>
      </c>
      <c r="C8" s="92">
        <v>8</v>
      </c>
      <c r="D8" s="92">
        <v>35</v>
      </c>
      <c r="E8" s="92">
        <v>43</v>
      </c>
    </row>
    <row r="9" spans="1:7" ht="25.5" customHeight="1" x14ac:dyDescent="0.25">
      <c r="B9" s="98" t="s">
        <v>47</v>
      </c>
      <c r="C9" s="93">
        <v>6</v>
      </c>
      <c r="D9" s="93">
        <v>19</v>
      </c>
      <c r="E9" s="93">
        <v>25</v>
      </c>
    </row>
    <row r="10" spans="1:7" ht="25.5" customHeight="1" x14ac:dyDescent="0.25">
      <c r="B10" s="99" t="s">
        <v>128</v>
      </c>
      <c r="C10" s="92">
        <v>12</v>
      </c>
      <c r="D10" s="92">
        <v>23</v>
      </c>
      <c r="E10" s="92">
        <v>35</v>
      </c>
    </row>
    <row r="11" spans="1:7" ht="25.5" customHeight="1" x14ac:dyDescent="0.25">
      <c r="B11" s="98" t="s">
        <v>129</v>
      </c>
      <c r="C11" s="93">
        <v>18</v>
      </c>
      <c r="D11" s="93">
        <v>36</v>
      </c>
      <c r="E11" s="93">
        <v>54</v>
      </c>
    </row>
    <row r="12" spans="1:7" ht="25.5" customHeight="1" x14ac:dyDescent="0.25">
      <c r="B12" s="152" t="s">
        <v>48</v>
      </c>
      <c r="C12" s="153">
        <v>24</v>
      </c>
      <c r="D12" s="153">
        <v>73</v>
      </c>
      <c r="E12" s="153">
        <v>97</v>
      </c>
    </row>
    <row r="13" spans="1:7" s="2" customFormat="1" ht="25.5" customHeight="1" x14ac:dyDescent="0.25">
      <c r="B13" s="154" t="s">
        <v>243</v>
      </c>
      <c r="C13" s="155">
        <v>46</v>
      </c>
      <c r="D13" s="155">
        <v>215</v>
      </c>
      <c r="E13" s="155">
        <v>261</v>
      </c>
    </row>
    <row r="14" spans="1:7" ht="25.5" customHeight="1" x14ac:dyDescent="0.25">
      <c r="B14" s="99" t="s">
        <v>244</v>
      </c>
      <c r="C14" s="92">
        <v>85</v>
      </c>
      <c r="D14" s="92">
        <v>632</v>
      </c>
      <c r="E14" s="92">
        <v>717</v>
      </c>
    </row>
    <row r="15" spans="1:7" ht="25.5" customHeight="1" x14ac:dyDescent="0.25">
      <c r="B15" s="98" t="s">
        <v>245</v>
      </c>
      <c r="C15" s="93">
        <v>153</v>
      </c>
      <c r="D15" s="93">
        <v>1178</v>
      </c>
      <c r="E15" s="93">
        <v>1331</v>
      </c>
    </row>
    <row r="16" spans="1:7" ht="25.5" customHeight="1" x14ac:dyDescent="0.25">
      <c r="B16" s="99" t="s">
        <v>246</v>
      </c>
      <c r="C16" s="92">
        <v>274</v>
      </c>
      <c r="D16" s="92">
        <v>1946</v>
      </c>
      <c r="E16" s="92">
        <v>2220</v>
      </c>
    </row>
    <row r="17" spans="2:5" ht="25.5" customHeight="1" x14ac:dyDescent="0.25">
      <c r="B17" s="98" t="s">
        <v>247</v>
      </c>
      <c r="C17" s="93">
        <v>320</v>
      </c>
      <c r="D17" s="93">
        <v>1876</v>
      </c>
      <c r="E17" s="93">
        <v>2196</v>
      </c>
    </row>
    <row r="18" spans="2:5" ht="25.5" customHeight="1" x14ac:dyDescent="0.25">
      <c r="B18" s="100" t="s">
        <v>248</v>
      </c>
      <c r="C18" s="94">
        <v>418</v>
      </c>
      <c r="D18" s="94">
        <v>2555</v>
      </c>
      <c r="E18" s="94">
        <v>2973</v>
      </c>
    </row>
    <row r="20" spans="2:5" ht="13.5" customHeight="1" x14ac:dyDescent="0.25">
      <c r="B20" s="1" t="s">
        <v>140</v>
      </c>
    </row>
    <row r="21" spans="2:5" ht="13.5" customHeight="1" x14ac:dyDescent="0.25">
      <c r="B21" s="1" t="s">
        <v>141</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B899D-B24C-4701-9CEC-2B9A2987478E}">
  <dimension ref="B2:G40"/>
  <sheetViews>
    <sheetView showGridLines="0" zoomScaleNormal="100" workbookViewId="0">
      <selection activeCell="I24" sqref="I24"/>
    </sheetView>
  </sheetViews>
  <sheetFormatPr baseColWidth="10" defaultColWidth="11.42578125" defaultRowHeight="15" x14ac:dyDescent="0.25"/>
  <cols>
    <col min="1" max="1" width="3.7109375" style="8" customWidth="1"/>
    <col min="2" max="5" width="21.42578125" style="8" customWidth="1"/>
    <col min="6" max="7" width="23.140625" style="8" customWidth="1"/>
    <col min="8" max="16384" width="11.42578125" style="8"/>
  </cols>
  <sheetData>
    <row r="2" spans="2:7" x14ac:dyDescent="0.25">
      <c r="B2" s="209" t="s">
        <v>445</v>
      </c>
    </row>
    <row r="3" spans="2:7" x14ac:dyDescent="0.25">
      <c r="B3" s="209" t="s">
        <v>446</v>
      </c>
    </row>
    <row r="5" spans="2:7" x14ac:dyDescent="0.25">
      <c r="B5" s="217"/>
    </row>
    <row r="6" spans="2:7" ht="37.35" customHeight="1" x14ac:dyDescent="0.25">
      <c r="B6" s="332" t="s">
        <v>400</v>
      </c>
      <c r="C6" s="300" t="s">
        <v>548</v>
      </c>
      <c r="D6" s="301"/>
      <c r="E6" s="334"/>
      <c r="F6" s="306" t="s">
        <v>547</v>
      </c>
      <c r="G6" s="307"/>
    </row>
    <row r="7" spans="2:7" s="183" customFormat="1" ht="51" customHeight="1" x14ac:dyDescent="0.25">
      <c r="B7" s="333"/>
      <c r="C7" s="198" t="s">
        <v>482</v>
      </c>
      <c r="D7" s="199" t="s">
        <v>483</v>
      </c>
      <c r="E7" s="210" t="s">
        <v>484</v>
      </c>
      <c r="F7" s="211" t="s">
        <v>485</v>
      </c>
      <c r="G7" s="132" t="s">
        <v>486</v>
      </c>
    </row>
    <row r="8" spans="2:7" ht="16.149999999999999" customHeight="1" x14ac:dyDescent="0.25">
      <c r="B8" s="200" t="s">
        <v>412</v>
      </c>
      <c r="C8" s="201">
        <v>3160</v>
      </c>
      <c r="D8" s="201">
        <v>54303</v>
      </c>
      <c r="E8" s="201">
        <v>57463</v>
      </c>
      <c r="F8" s="202">
        <v>81.048467015951502</v>
      </c>
      <c r="G8" s="203">
        <v>18.951532984048498</v>
      </c>
    </row>
    <row r="9" spans="2:7" ht="16.149999999999999" customHeight="1" x14ac:dyDescent="0.25">
      <c r="B9" s="13" t="s">
        <v>401</v>
      </c>
      <c r="C9" s="195">
        <v>3397</v>
      </c>
      <c r="D9" s="195">
        <v>32423</v>
      </c>
      <c r="E9" s="195">
        <v>35820</v>
      </c>
      <c r="F9" s="196">
        <v>61.027614354253956</v>
      </c>
      <c r="G9" s="109">
        <v>38.972385645746044</v>
      </c>
    </row>
    <row r="10" spans="2:7" ht="16.149999999999999" customHeight="1" x14ac:dyDescent="0.25">
      <c r="B10" s="200" t="s">
        <v>440</v>
      </c>
      <c r="C10" s="201">
        <v>1377</v>
      </c>
      <c r="D10" s="201">
        <v>16670</v>
      </c>
      <c r="E10" s="201">
        <v>18047</v>
      </c>
      <c r="F10" s="204">
        <v>71.94985906999905</v>
      </c>
      <c r="G10" s="203">
        <v>28.050140930000961</v>
      </c>
    </row>
    <row r="11" spans="2:7" ht="16.149999999999999" customHeight="1" x14ac:dyDescent="0.25">
      <c r="B11" s="13" t="s">
        <v>411</v>
      </c>
      <c r="C11" s="195">
        <v>492</v>
      </c>
      <c r="D11" s="195">
        <v>9701</v>
      </c>
      <c r="E11" s="195">
        <v>10193</v>
      </c>
      <c r="F11" s="196">
        <v>79.140709418075119</v>
      </c>
      <c r="G11" s="109">
        <v>20.859290581924885</v>
      </c>
    </row>
    <row r="12" spans="2:7" ht="16.149999999999999" customHeight="1" x14ac:dyDescent="0.25">
      <c r="B12" s="200" t="s">
        <v>407</v>
      </c>
      <c r="C12" s="201">
        <v>365</v>
      </c>
      <c r="D12" s="201">
        <v>5716</v>
      </c>
      <c r="E12" s="201">
        <v>6081</v>
      </c>
      <c r="F12" s="204">
        <v>76.103008493396544</v>
      </c>
      <c r="G12" s="203">
        <v>23.896991506603456</v>
      </c>
    </row>
    <row r="13" spans="2:7" ht="16.149999999999999" customHeight="1" x14ac:dyDescent="0.25">
      <c r="B13" s="13" t="s">
        <v>441</v>
      </c>
      <c r="C13" s="195">
        <v>153</v>
      </c>
      <c r="D13" s="195">
        <v>2698</v>
      </c>
      <c r="E13" s="195">
        <v>2851</v>
      </c>
      <c r="F13" s="196">
        <v>81.299816469447833</v>
      </c>
      <c r="G13" s="109">
        <v>18.700183530552174</v>
      </c>
    </row>
    <row r="14" spans="2:7" ht="16.149999999999999" customHeight="1" x14ac:dyDescent="0.25">
      <c r="B14" s="200" t="s">
        <v>442</v>
      </c>
      <c r="C14" s="201">
        <v>144</v>
      </c>
      <c r="D14" s="201">
        <v>2025</v>
      </c>
      <c r="E14" s="201">
        <v>2169</v>
      </c>
      <c r="F14" s="204">
        <v>89.694108830049004</v>
      </c>
      <c r="G14" s="203">
        <v>10.305891169950996</v>
      </c>
    </row>
    <row r="15" spans="2:7" ht="16.149999999999999" customHeight="1" x14ac:dyDescent="0.25">
      <c r="B15" s="13" t="s">
        <v>405</v>
      </c>
      <c r="C15" s="195">
        <v>109</v>
      </c>
      <c r="D15" s="195">
        <v>1708</v>
      </c>
      <c r="E15" s="195">
        <v>1817</v>
      </c>
      <c r="F15" s="196">
        <v>75.250922889237444</v>
      </c>
      <c r="G15" s="109">
        <v>24.749077110762553</v>
      </c>
    </row>
    <row r="16" spans="2:7" ht="16.149999999999999" customHeight="1" x14ac:dyDescent="0.25">
      <c r="B16" s="200" t="s">
        <v>443</v>
      </c>
      <c r="C16" s="201">
        <v>186</v>
      </c>
      <c r="D16" s="201">
        <v>1377</v>
      </c>
      <c r="E16" s="201">
        <v>1563</v>
      </c>
      <c r="F16" s="204">
        <v>76.096785323681061</v>
      </c>
      <c r="G16" s="203">
        <v>23.903214676318942</v>
      </c>
    </row>
    <row r="17" spans="2:7" ht="16.149999999999999" customHeight="1" x14ac:dyDescent="0.25">
      <c r="B17" s="13" t="s">
        <v>444</v>
      </c>
      <c r="C17" s="195">
        <v>88</v>
      </c>
      <c r="D17" s="195">
        <v>1458</v>
      </c>
      <c r="E17" s="195">
        <v>1546</v>
      </c>
      <c r="F17" s="196">
        <v>76.268190618949475</v>
      </c>
      <c r="G17" s="109">
        <v>23.731809381050528</v>
      </c>
    </row>
    <row r="18" spans="2:7" ht="16.149999999999999" customHeight="1" x14ac:dyDescent="0.25">
      <c r="B18" s="200" t="s">
        <v>418</v>
      </c>
      <c r="C18" s="201">
        <v>145</v>
      </c>
      <c r="D18" s="201">
        <v>1351</v>
      </c>
      <c r="E18" s="201">
        <v>1496</v>
      </c>
      <c r="F18" s="204">
        <v>86.720050987473755</v>
      </c>
      <c r="G18" s="203">
        <v>13.279949012526249</v>
      </c>
    </row>
    <row r="19" spans="2:7" ht="16.149999999999999" customHeight="1" x14ac:dyDescent="0.25">
      <c r="B19" s="13" t="s">
        <v>417</v>
      </c>
      <c r="C19" s="195">
        <v>46</v>
      </c>
      <c r="D19" s="195">
        <v>1391</v>
      </c>
      <c r="E19" s="195">
        <v>1437</v>
      </c>
      <c r="F19" s="196">
        <v>86.601711237797915</v>
      </c>
      <c r="G19" s="109">
        <v>13.398288762202085</v>
      </c>
    </row>
    <row r="20" spans="2:7" ht="16.149999999999999" customHeight="1" x14ac:dyDescent="0.25">
      <c r="B20" s="200" t="s">
        <v>409</v>
      </c>
      <c r="C20" s="201">
        <v>41</v>
      </c>
      <c r="D20" s="201">
        <v>1178</v>
      </c>
      <c r="E20" s="201">
        <v>1219</v>
      </c>
      <c r="F20" s="204">
        <v>77.933738067915911</v>
      </c>
      <c r="G20" s="203">
        <v>22.066261932084082</v>
      </c>
    </row>
    <row r="21" spans="2:7" ht="16.149999999999999" customHeight="1" x14ac:dyDescent="0.25">
      <c r="B21" s="13" t="s">
        <v>416</v>
      </c>
      <c r="C21" s="195">
        <v>26</v>
      </c>
      <c r="D21" s="195">
        <v>801</v>
      </c>
      <c r="E21" s="195">
        <v>827</v>
      </c>
      <c r="F21" s="196">
        <v>86.167299480674487</v>
      </c>
      <c r="G21" s="109">
        <v>13.832700519325508</v>
      </c>
    </row>
    <row r="22" spans="2:7" ht="16.149999999999999" customHeight="1" x14ac:dyDescent="0.25">
      <c r="B22" s="200" t="s">
        <v>422</v>
      </c>
      <c r="C22" s="201">
        <v>35</v>
      </c>
      <c r="D22" s="201">
        <v>691</v>
      </c>
      <c r="E22" s="201">
        <v>726</v>
      </c>
      <c r="F22" s="204">
        <v>90.244360265992967</v>
      </c>
      <c r="G22" s="203">
        <v>9.7556397340070351</v>
      </c>
    </row>
    <row r="23" spans="2:7" ht="16.149999999999999" customHeight="1" x14ac:dyDescent="0.25">
      <c r="B23" s="13" t="s">
        <v>414</v>
      </c>
      <c r="C23" s="195">
        <v>86</v>
      </c>
      <c r="D23" s="195">
        <v>489</v>
      </c>
      <c r="E23" s="195">
        <v>575</v>
      </c>
      <c r="F23" s="196">
        <v>82.337597947811474</v>
      </c>
      <c r="G23" s="109">
        <v>17.662402052188533</v>
      </c>
    </row>
    <row r="24" spans="2:7" ht="16.149999999999999" customHeight="1" x14ac:dyDescent="0.25">
      <c r="B24" s="200" t="s">
        <v>410</v>
      </c>
      <c r="C24" s="201">
        <v>49</v>
      </c>
      <c r="D24" s="201">
        <v>508</v>
      </c>
      <c r="E24" s="201">
        <v>557</v>
      </c>
      <c r="F24" s="204">
        <v>78.143344136835523</v>
      </c>
      <c r="G24" s="203">
        <v>21.856655863164477</v>
      </c>
    </row>
    <row r="25" spans="2:7" ht="16.149999999999999" customHeight="1" x14ac:dyDescent="0.25">
      <c r="B25" s="13" t="s">
        <v>402</v>
      </c>
      <c r="C25" s="195">
        <v>25</v>
      </c>
      <c r="D25" s="195">
        <v>502</v>
      </c>
      <c r="E25" s="195">
        <v>527</v>
      </c>
      <c r="F25" s="196">
        <v>67.044794203830321</v>
      </c>
      <c r="G25" s="109">
        <v>32.955205796169679</v>
      </c>
    </row>
    <row r="26" spans="2:7" ht="16.149999999999999" customHeight="1" x14ac:dyDescent="0.25">
      <c r="B26" s="200" t="s">
        <v>420</v>
      </c>
      <c r="C26" s="201">
        <v>24</v>
      </c>
      <c r="D26" s="201">
        <v>376</v>
      </c>
      <c r="E26" s="201">
        <v>400</v>
      </c>
      <c r="F26" s="204">
        <v>88.804656181652575</v>
      </c>
      <c r="G26" s="203">
        <v>11.195343818347421</v>
      </c>
    </row>
    <row r="27" spans="2:7" ht="16.149999999999999" customHeight="1" x14ac:dyDescent="0.25">
      <c r="B27" s="13" t="s">
        <v>403</v>
      </c>
      <c r="C27" s="195">
        <v>36</v>
      </c>
      <c r="D27" s="195">
        <v>338</v>
      </c>
      <c r="E27" s="195">
        <v>374</v>
      </c>
      <c r="F27" s="196">
        <v>69.222338718160131</v>
      </c>
      <c r="G27" s="109">
        <v>30.777661281839869</v>
      </c>
    </row>
    <row r="28" spans="2:7" ht="16.149999999999999" customHeight="1" x14ac:dyDescent="0.25">
      <c r="B28" s="200" t="s">
        <v>423</v>
      </c>
      <c r="C28" s="201">
        <v>7</v>
      </c>
      <c r="D28" s="201">
        <v>293</v>
      </c>
      <c r="E28" s="201">
        <v>300</v>
      </c>
      <c r="F28" s="204">
        <v>90.91450258649823</v>
      </c>
      <c r="G28" s="203">
        <v>9.0854974135017805</v>
      </c>
    </row>
    <row r="29" spans="2:7" ht="16.149999999999999" customHeight="1" x14ac:dyDescent="0.25">
      <c r="B29" s="13" t="s">
        <v>415</v>
      </c>
      <c r="C29" s="195">
        <v>22</v>
      </c>
      <c r="D29" s="195">
        <v>268</v>
      </c>
      <c r="E29" s="195">
        <v>290</v>
      </c>
      <c r="F29" s="196">
        <v>86.16084139829924</v>
      </c>
      <c r="G29" s="109">
        <v>13.83915860170076</v>
      </c>
    </row>
    <row r="30" spans="2:7" ht="16.149999999999999" customHeight="1" x14ac:dyDescent="0.25">
      <c r="B30" s="200" t="s">
        <v>424</v>
      </c>
      <c r="C30" s="201">
        <v>12</v>
      </c>
      <c r="D30" s="201">
        <v>254</v>
      </c>
      <c r="E30" s="201">
        <v>266</v>
      </c>
      <c r="F30" s="204">
        <v>94.592228264825465</v>
      </c>
      <c r="G30" s="203">
        <v>5.4077717351745367</v>
      </c>
    </row>
    <row r="31" spans="2:7" ht="16.149999999999999" customHeight="1" x14ac:dyDescent="0.25">
      <c r="B31" s="13" t="s">
        <v>419</v>
      </c>
      <c r="C31" s="197">
        <v>9</v>
      </c>
      <c r="D31" s="197">
        <v>158</v>
      </c>
      <c r="E31" s="195">
        <v>167</v>
      </c>
      <c r="F31" s="196">
        <v>88.738371361822615</v>
      </c>
      <c r="G31" s="109">
        <v>11.261628638177376</v>
      </c>
    </row>
    <row r="32" spans="2:7" ht="16.149999999999999" customHeight="1" x14ac:dyDescent="0.25">
      <c r="B32" s="205" t="s">
        <v>89</v>
      </c>
      <c r="C32" s="206">
        <f>+SUM(C8:C31)</f>
        <v>10034</v>
      </c>
      <c r="D32" s="206">
        <f>+SUM(D8:D31)</f>
        <v>136677</v>
      </c>
      <c r="E32" s="206">
        <v>146711</v>
      </c>
      <c r="F32" s="207">
        <v>79.855677175830493</v>
      </c>
      <c r="G32" s="208">
        <v>20.144322824169514</v>
      </c>
    </row>
    <row r="34" spans="2:7" x14ac:dyDescent="0.25">
      <c r="B34" s="330" t="s">
        <v>448</v>
      </c>
      <c r="C34" s="331"/>
      <c r="D34" s="331"/>
      <c r="E34" s="331"/>
      <c r="F34" s="331"/>
      <c r="G34" s="331"/>
    </row>
    <row r="35" spans="2:7" x14ac:dyDescent="0.25">
      <c r="B35" s="331"/>
      <c r="C35" s="331"/>
      <c r="D35" s="331"/>
      <c r="E35" s="331"/>
      <c r="F35" s="331"/>
      <c r="G35" s="331"/>
    </row>
    <row r="36" spans="2:7" x14ac:dyDescent="0.25">
      <c r="B36" s="330" t="s">
        <v>447</v>
      </c>
      <c r="C36" s="331"/>
      <c r="D36" s="331"/>
      <c r="E36" s="331"/>
      <c r="F36" s="331"/>
      <c r="G36" s="331"/>
    </row>
    <row r="37" spans="2:7" x14ac:dyDescent="0.25">
      <c r="B37" s="331"/>
      <c r="C37" s="331"/>
      <c r="D37" s="331"/>
      <c r="E37" s="331"/>
      <c r="F37" s="331"/>
      <c r="G37" s="331"/>
    </row>
    <row r="39" spans="2:7" x14ac:dyDescent="0.25">
      <c r="B39" s="8" t="s">
        <v>77</v>
      </c>
    </row>
    <row r="40" spans="2:7" x14ac:dyDescent="0.25">
      <c r="B40" s="8" t="s">
        <v>449</v>
      </c>
    </row>
  </sheetData>
  <mergeCells count="5">
    <mergeCell ref="B36:G37"/>
    <mergeCell ref="B6:B7"/>
    <mergeCell ref="C6:E6"/>
    <mergeCell ref="F6:G6"/>
    <mergeCell ref="B34:G3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F0E0-6614-4EF8-921B-6C166222CFB8}">
  <dimension ref="B2:E34"/>
  <sheetViews>
    <sheetView showGridLines="0" zoomScaleNormal="100" workbookViewId="0">
      <selection activeCell="D1" sqref="D1:E1048576"/>
    </sheetView>
  </sheetViews>
  <sheetFormatPr baseColWidth="10" defaultColWidth="11.42578125" defaultRowHeight="15" x14ac:dyDescent="0.25"/>
  <cols>
    <col min="1" max="1" width="3.7109375" style="8" customWidth="1"/>
    <col min="2" max="2" width="8.28515625" style="1" customWidth="1"/>
    <col min="3" max="3" width="28.7109375" style="8" customWidth="1"/>
    <col min="4" max="5" width="32.140625" style="8" customWidth="1"/>
    <col min="6" max="16384" width="11.42578125" style="8"/>
  </cols>
  <sheetData>
    <row r="2" spans="2:5" s="2" customFormat="1" ht="15" customHeight="1" x14ac:dyDescent="0.25">
      <c r="B2" s="3" t="s">
        <v>426</v>
      </c>
      <c r="C2" s="3"/>
      <c r="D2" s="3"/>
      <c r="E2" s="3"/>
    </row>
    <row r="3" spans="2:5" x14ac:dyDescent="0.25">
      <c r="B3" s="127" t="s">
        <v>427</v>
      </c>
    </row>
    <row r="6" spans="2:5" ht="51.6" customHeight="1" x14ac:dyDescent="0.25">
      <c r="B6" s="221" t="s">
        <v>492</v>
      </c>
      <c r="C6" s="90" t="s">
        <v>493</v>
      </c>
      <c r="D6" s="191" t="s">
        <v>425</v>
      </c>
      <c r="E6" s="191" t="s">
        <v>491</v>
      </c>
    </row>
    <row r="7" spans="2:5" x14ac:dyDescent="0.25">
      <c r="B7" s="218">
        <v>0</v>
      </c>
      <c r="C7" s="185" t="s">
        <v>401</v>
      </c>
      <c r="D7" s="186">
        <v>12.7</v>
      </c>
      <c r="E7" s="187">
        <v>38.972385645746044</v>
      </c>
    </row>
    <row r="8" spans="2:5" x14ac:dyDescent="0.25">
      <c r="B8" s="216">
        <v>1</v>
      </c>
      <c r="C8" s="8" t="s">
        <v>412</v>
      </c>
      <c r="D8" s="184">
        <v>2.242397969295753</v>
      </c>
      <c r="E8" s="78">
        <v>18.951532984048498</v>
      </c>
    </row>
    <row r="9" spans="2:5" x14ac:dyDescent="0.25">
      <c r="B9" s="218">
        <v>2</v>
      </c>
      <c r="C9" s="185" t="s">
        <v>423</v>
      </c>
      <c r="D9" s="186">
        <v>0.20446791606299947</v>
      </c>
      <c r="E9" s="187">
        <v>9.0854974135017805</v>
      </c>
    </row>
    <row r="10" spans="2:5" x14ac:dyDescent="0.25">
      <c r="B10" s="216">
        <v>3</v>
      </c>
      <c r="C10" s="8" t="s">
        <v>404</v>
      </c>
      <c r="D10" s="184">
        <v>4.4227876666856165</v>
      </c>
      <c r="E10" s="78">
        <v>28.050140930000961</v>
      </c>
    </row>
    <row r="11" spans="2:5" x14ac:dyDescent="0.25">
      <c r="B11" s="218">
        <v>4</v>
      </c>
      <c r="C11" s="185" t="s">
        <v>417</v>
      </c>
      <c r="D11" s="186">
        <v>0.48727471489132712</v>
      </c>
      <c r="E11" s="187">
        <v>13.398288762202085</v>
      </c>
    </row>
    <row r="12" spans="2:5" x14ac:dyDescent="0.25">
      <c r="B12" s="216">
        <v>5</v>
      </c>
      <c r="C12" s="8" t="s">
        <v>413</v>
      </c>
      <c r="D12" s="184">
        <v>1.3440387926490742</v>
      </c>
      <c r="E12" s="78">
        <v>18.700183530552174</v>
      </c>
    </row>
    <row r="13" spans="2:5" x14ac:dyDescent="0.25">
      <c r="B13" s="218">
        <v>6</v>
      </c>
      <c r="C13" s="185" t="s">
        <v>420</v>
      </c>
      <c r="D13" s="186">
        <v>0.37405550983765989</v>
      </c>
      <c r="E13" s="187">
        <v>11.195343818347421</v>
      </c>
    </row>
    <row r="14" spans="2:5" x14ac:dyDescent="0.25">
      <c r="B14" s="216">
        <v>7</v>
      </c>
      <c r="C14" s="8" t="s">
        <v>407</v>
      </c>
      <c r="D14" s="184">
        <v>2.2533896536694447</v>
      </c>
      <c r="E14" s="78">
        <v>23.896991506603456</v>
      </c>
    </row>
    <row r="15" spans="2:5" x14ac:dyDescent="0.25">
      <c r="B15" s="218">
        <v>8</v>
      </c>
      <c r="C15" s="185" t="s">
        <v>415</v>
      </c>
      <c r="D15" s="186">
        <v>0.71048186817977765</v>
      </c>
      <c r="E15" s="187">
        <v>13.83915860170076</v>
      </c>
    </row>
    <row r="16" spans="2:5" x14ac:dyDescent="0.25">
      <c r="B16" s="216">
        <v>9</v>
      </c>
      <c r="C16" s="8" t="s">
        <v>418</v>
      </c>
      <c r="D16" s="184">
        <v>1.296395305797301</v>
      </c>
      <c r="E16" s="78">
        <v>13.279949012526249</v>
      </c>
    </row>
    <row r="17" spans="2:5" x14ac:dyDescent="0.25">
      <c r="B17" s="218">
        <v>10</v>
      </c>
      <c r="C17" s="185" t="s">
        <v>414</v>
      </c>
      <c r="D17" s="186">
        <v>1.3405786935281228</v>
      </c>
      <c r="E17" s="187">
        <v>17.662402052188533</v>
      </c>
    </row>
    <row r="18" spans="2:5" x14ac:dyDescent="0.25">
      <c r="B18" s="216">
        <v>11</v>
      </c>
      <c r="C18" s="8" t="s">
        <v>410</v>
      </c>
      <c r="D18" s="184">
        <v>1.1237346518486582</v>
      </c>
      <c r="E18" s="78">
        <v>21.856655863164477</v>
      </c>
    </row>
    <row r="19" spans="2:5" x14ac:dyDescent="0.25">
      <c r="B19" s="218">
        <v>12</v>
      </c>
      <c r="C19" s="185" t="s">
        <v>411</v>
      </c>
      <c r="D19" s="186">
        <v>1.7208272562248828</v>
      </c>
      <c r="E19" s="187">
        <v>20.859290581924885</v>
      </c>
    </row>
    <row r="20" spans="2:5" x14ac:dyDescent="0.25">
      <c r="B20" s="216">
        <v>13</v>
      </c>
      <c r="C20" s="8" t="s">
        <v>424</v>
      </c>
      <c r="D20" s="184">
        <v>0.14730722394626233</v>
      </c>
      <c r="E20" s="78">
        <v>5.4077717351745367</v>
      </c>
    </row>
    <row r="21" spans="2:5" x14ac:dyDescent="0.25">
      <c r="B21" s="218">
        <v>14</v>
      </c>
      <c r="C21" s="185" t="s">
        <v>421</v>
      </c>
      <c r="D21" s="186">
        <v>1.0479594265042038</v>
      </c>
      <c r="E21" s="187">
        <v>10.305891169950996</v>
      </c>
    </row>
    <row r="22" spans="2:5" x14ac:dyDescent="0.25">
      <c r="B22" s="216">
        <v>16</v>
      </c>
      <c r="C22" s="8" t="s">
        <v>422</v>
      </c>
      <c r="D22" s="184">
        <v>0.39701174927914012</v>
      </c>
      <c r="E22" s="78">
        <v>9.7556397340070351</v>
      </c>
    </row>
    <row r="23" spans="2:5" x14ac:dyDescent="0.25">
      <c r="B23" s="218">
        <v>17</v>
      </c>
      <c r="C23" s="185" t="s">
        <v>405</v>
      </c>
      <c r="D23" s="186">
        <v>2.2657872363423959</v>
      </c>
      <c r="E23" s="187">
        <v>24.749077110762553</v>
      </c>
    </row>
    <row r="24" spans="2:5" x14ac:dyDescent="0.25">
      <c r="B24" s="216">
        <v>18</v>
      </c>
      <c r="C24" s="8" t="s">
        <v>419</v>
      </c>
      <c r="D24" s="184">
        <v>0.19327530779092766</v>
      </c>
      <c r="E24" s="78">
        <v>11.261628638177376</v>
      </c>
    </row>
    <row r="25" spans="2:5" x14ac:dyDescent="0.25">
      <c r="B25" s="218">
        <v>19</v>
      </c>
      <c r="C25" s="185" t="s">
        <v>416</v>
      </c>
      <c r="D25" s="186">
        <v>0.26832339160766994</v>
      </c>
      <c r="E25" s="187">
        <v>13.832700519325508</v>
      </c>
    </row>
    <row r="26" spans="2:5" x14ac:dyDescent="0.25">
      <c r="B26" s="216">
        <v>20</v>
      </c>
      <c r="C26" s="8" t="s">
        <v>406</v>
      </c>
      <c r="D26" s="184">
        <v>3.2512878421062754</v>
      </c>
      <c r="E26" s="78">
        <v>23.903214676318942</v>
      </c>
    </row>
    <row r="27" spans="2:5" x14ac:dyDescent="0.25">
      <c r="B27" s="218">
        <v>21</v>
      </c>
      <c r="C27" s="185" t="s">
        <v>409</v>
      </c>
      <c r="D27" s="186">
        <v>1.410345052956737</v>
      </c>
      <c r="E27" s="187">
        <v>22.066261932084082</v>
      </c>
    </row>
    <row r="28" spans="2:5" x14ac:dyDescent="0.25">
      <c r="B28" s="216">
        <v>22</v>
      </c>
      <c r="C28" s="8" t="s">
        <v>408</v>
      </c>
      <c r="D28" s="184">
        <v>1.4513165750248207</v>
      </c>
      <c r="E28" s="78">
        <v>23.731809381050528</v>
      </c>
    </row>
    <row r="29" spans="2:5" x14ac:dyDescent="0.25">
      <c r="B29" s="218">
        <v>23</v>
      </c>
      <c r="C29" s="185" t="s">
        <v>403</v>
      </c>
      <c r="D29" s="186">
        <v>1.3217023526301876</v>
      </c>
      <c r="E29" s="187">
        <v>30.777661281839869</v>
      </c>
    </row>
    <row r="30" spans="2:5" x14ac:dyDescent="0.25">
      <c r="B30" s="216">
        <v>24</v>
      </c>
      <c r="C30" s="8" t="s">
        <v>402</v>
      </c>
      <c r="D30" s="184">
        <v>1.6433529659234329</v>
      </c>
      <c r="E30" s="78">
        <v>32.955205796169679</v>
      </c>
    </row>
    <row r="31" spans="2:5" x14ac:dyDescent="0.25">
      <c r="B31" s="219"/>
      <c r="C31" s="188" t="s">
        <v>89</v>
      </c>
      <c r="D31" s="189">
        <v>2.7258277229610401</v>
      </c>
      <c r="E31" s="190">
        <v>20.144322824169514</v>
      </c>
    </row>
    <row r="33" spans="2:2" x14ac:dyDescent="0.25">
      <c r="B33" s="1" t="s">
        <v>428</v>
      </c>
    </row>
    <row r="34" spans="2:2" x14ac:dyDescent="0.25">
      <c r="B34" s="1" t="s">
        <v>429</v>
      </c>
    </row>
  </sheetData>
  <sortState xmlns:xlrd2="http://schemas.microsoft.com/office/spreadsheetml/2017/richdata2" ref="B7:E30">
    <sortCondition ref="B7:B30"/>
  </sortState>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0A76-E093-4109-A9A9-4677996AAF12}">
  <dimension ref="B2:D113"/>
  <sheetViews>
    <sheetView showGridLines="0" zoomScaleNormal="100" workbookViewId="0">
      <selection activeCell="D7" sqref="D7"/>
    </sheetView>
  </sheetViews>
  <sheetFormatPr baseColWidth="10" defaultColWidth="11.42578125" defaultRowHeight="15" x14ac:dyDescent="0.25"/>
  <cols>
    <col min="1" max="1" width="3.7109375" style="8" customWidth="1"/>
    <col min="2" max="2" width="8.28515625" style="1" customWidth="1"/>
    <col min="3" max="4" width="28.7109375" style="8" customWidth="1"/>
    <col min="5" max="16384" width="11.42578125" style="8"/>
  </cols>
  <sheetData>
    <row r="2" spans="2:4" s="2" customFormat="1" ht="15" customHeight="1" x14ac:dyDescent="0.25">
      <c r="B2" s="3" t="s">
        <v>430</v>
      </c>
      <c r="C2" s="3"/>
      <c r="D2" s="3"/>
    </row>
    <row r="3" spans="2:4" x14ac:dyDescent="0.25">
      <c r="B3" s="127" t="s">
        <v>431</v>
      </c>
    </row>
    <row r="5" spans="2:4" x14ac:dyDescent="0.25">
      <c r="B5" s="66" t="s">
        <v>101</v>
      </c>
    </row>
    <row r="6" spans="2:4" ht="51.6" customHeight="1" x14ac:dyDescent="0.25">
      <c r="B6" s="191" t="s">
        <v>433</v>
      </c>
      <c r="C6" s="191" t="s">
        <v>432</v>
      </c>
      <c r="D6" s="191" t="s">
        <v>549</v>
      </c>
    </row>
    <row r="7" spans="2:4" x14ac:dyDescent="0.25">
      <c r="B7" s="185">
        <v>18</v>
      </c>
      <c r="C7" s="186">
        <v>0</v>
      </c>
      <c r="D7" s="187">
        <v>0</v>
      </c>
    </row>
    <row r="8" spans="2:4" x14ac:dyDescent="0.25">
      <c r="B8" s="8">
        <v>20</v>
      </c>
      <c r="C8" s="184">
        <v>9.4984802431610938E-3</v>
      </c>
      <c r="D8" s="78">
        <v>7.370500279674585E-3</v>
      </c>
    </row>
    <row r="9" spans="2:4" x14ac:dyDescent="0.25">
      <c r="B9" s="185">
        <v>21</v>
      </c>
      <c r="C9" s="186">
        <v>5.6990881458966559E-2</v>
      </c>
      <c r="D9" s="187">
        <v>3.5432138036773662E-2</v>
      </c>
    </row>
    <row r="10" spans="2:4" x14ac:dyDescent="0.25">
      <c r="B10" s="8">
        <v>22</v>
      </c>
      <c r="C10" s="184">
        <v>6.6489361702127658E-2</v>
      </c>
      <c r="D10" s="78">
        <v>5.2829175602713191E-2</v>
      </c>
    </row>
    <row r="11" spans="2:4" x14ac:dyDescent="0.25">
      <c r="B11" s="185">
        <v>23</v>
      </c>
      <c r="C11" s="186">
        <v>0.21846504559270516</v>
      </c>
      <c r="D11" s="187">
        <v>0.14147753632734494</v>
      </c>
    </row>
    <row r="12" spans="2:4" x14ac:dyDescent="0.25">
      <c r="B12" s="8">
        <v>24</v>
      </c>
      <c r="C12" s="184">
        <v>0.38943768996960487</v>
      </c>
      <c r="D12" s="78">
        <v>0.34961531647015942</v>
      </c>
    </row>
    <row r="13" spans="2:4" x14ac:dyDescent="0.25">
      <c r="B13" s="185">
        <v>25</v>
      </c>
      <c r="C13" s="186">
        <v>0.51291793313069911</v>
      </c>
      <c r="D13" s="187">
        <v>0.34435653504640251</v>
      </c>
    </row>
    <row r="14" spans="2:4" x14ac:dyDescent="0.25">
      <c r="B14" s="8">
        <v>26</v>
      </c>
      <c r="C14" s="184">
        <v>1.0163373860182372</v>
      </c>
      <c r="D14" s="78">
        <v>0.79281821264125685</v>
      </c>
    </row>
    <row r="15" spans="2:4" x14ac:dyDescent="0.25">
      <c r="B15" s="185">
        <v>27</v>
      </c>
      <c r="C15" s="186">
        <v>1.3107902735562309</v>
      </c>
      <c r="D15" s="187">
        <v>1.1203161390550831</v>
      </c>
    </row>
    <row r="16" spans="2:4" x14ac:dyDescent="0.25">
      <c r="B16" s="8">
        <v>28</v>
      </c>
      <c r="C16" s="184">
        <v>1.6432370820668694</v>
      </c>
      <c r="D16" s="78">
        <v>1.352482505087987</v>
      </c>
    </row>
    <row r="17" spans="2:4" x14ac:dyDescent="0.25">
      <c r="B17" s="185">
        <v>29</v>
      </c>
      <c r="C17" s="186">
        <v>2.2226443768996962</v>
      </c>
      <c r="D17" s="187">
        <v>1.8995849039244335</v>
      </c>
    </row>
    <row r="18" spans="2:4" x14ac:dyDescent="0.25">
      <c r="B18" s="8">
        <v>30</v>
      </c>
      <c r="C18" s="184">
        <v>2.4981003039513681</v>
      </c>
      <c r="D18" s="78">
        <v>2.3781395165254389</v>
      </c>
    </row>
    <row r="19" spans="2:4" x14ac:dyDescent="0.25">
      <c r="B19" s="185">
        <v>31</v>
      </c>
      <c r="C19" s="186">
        <v>2.9920212765957448</v>
      </c>
      <c r="D19" s="187">
        <v>2.8107503174594659</v>
      </c>
    </row>
    <row r="20" spans="2:4" x14ac:dyDescent="0.25">
      <c r="B20" s="8">
        <v>32</v>
      </c>
      <c r="C20" s="184">
        <v>3.5239361702127656</v>
      </c>
      <c r="D20" s="78">
        <v>3.3227384994493061</v>
      </c>
    </row>
    <row r="21" spans="2:4" x14ac:dyDescent="0.25">
      <c r="B21" s="185">
        <v>33</v>
      </c>
      <c r="C21" s="186">
        <v>4.0843465045592708</v>
      </c>
      <c r="D21" s="187">
        <v>3.7740480480637677</v>
      </c>
    </row>
    <row r="22" spans="2:4" x14ac:dyDescent="0.25">
      <c r="B22" s="8">
        <v>34</v>
      </c>
      <c r="C22" s="184">
        <v>4.6352583586626137</v>
      </c>
      <c r="D22" s="78">
        <v>4.5299395165507335</v>
      </c>
    </row>
    <row r="23" spans="2:4" x14ac:dyDescent="0.25">
      <c r="B23" s="185">
        <v>35</v>
      </c>
      <c r="C23" s="186">
        <v>4.9772036474164141</v>
      </c>
      <c r="D23" s="187">
        <v>4.8879522776369821</v>
      </c>
    </row>
    <row r="24" spans="2:4" x14ac:dyDescent="0.25">
      <c r="B24" s="8">
        <v>36</v>
      </c>
      <c r="C24" s="184">
        <v>5.3096504559270512</v>
      </c>
      <c r="D24" s="78">
        <v>5.4285753788984117</v>
      </c>
    </row>
    <row r="25" spans="2:4" x14ac:dyDescent="0.25">
      <c r="B25" s="185">
        <v>37</v>
      </c>
      <c r="C25" s="186">
        <v>5.1671732522796354</v>
      </c>
      <c r="D25" s="187">
        <v>5.0770648929891413</v>
      </c>
    </row>
    <row r="26" spans="2:4" x14ac:dyDescent="0.25">
      <c r="B26" s="8">
        <v>38</v>
      </c>
      <c r="C26" s="184">
        <v>5.3571428571428568</v>
      </c>
      <c r="D26" s="78">
        <v>5.401309075111735</v>
      </c>
    </row>
    <row r="27" spans="2:4" x14ac:dyDescent="0.25">
      <c r="B27" s="185">
        <v>39</v>
      </c>
      <c r="C27" s="186">
        <v>5.2811550151975677</v>
      </c>
      <c r="D27" s="187">
        <v>5.4054760342641268</v>
      </c>
    </row>
    <row r="28" spans="2:4" x14ac:dyDescent="0.25">
      <c r="B28" s="8">
        <v>40</v>
      </c>
      <c r="C28" s="184">
        <v>5.0626899696048628</v>
      </c>
      <c r="D28" s="78">
        <v>5.1950097927594951</v>
      </c>
    </row>
    <row r="29" spans="2:4" x14ac:dyDescent="0.25">
      <c r="B29" s="185">
        <v>41</v>
      </c>
      <c r="C29" s="186">
        <v>4.1888297872340425</v>
      </c>
      <c r="D29" s="187">
        <v>4.5419250392210531</v>
      </c>
    </row>
    <row r="30" spans="2:4" x14ac:dyDescent="0.25">
      <c r="B30" s="8">
        <v>42</v>
      </c>
      <c r="C30" s="184">
        <v>4.6162613981762917</v>
      </c>
      <c r="D30" s="78">
        <v>4.8627065546547446</v>
      </c>
    </row>
    <row r="31" spans="2:4" x14ac:dyDescent="0.25">
      <c r="B31" s="185">
        <v>43</v>
      </c>
      <c r="C31" s="186">
        <v>4.473784194528875</v>
      </c>
      <c r="D31" s="187">
        <v>4.7195894023017031</v>
      </c>
    </row>
    <row r="32" spans="2:4" x14ac:dyDescent="0.25">
      <c r="B32" s="8">
        <v>44</v>
      </c>
      <c r="C32" s="184">
        <v>3.5524316109422491</v>
      </c>
      <c r="D32" s="78">
        <v>3.679079977898752</v>
      </c>
    </row>
    <row r="33" spans="2:4" x14ac:dyDescent="0.25">
      <c r="B33" s="185">
        <v>45</v>
      </c>
      <c r="C33" s="186">
        <v>3.4764437689969605</v>
      </c>
      <c r="D33" s="187">
        <v>3.535539670800341</v>
      </c>
    </row>
    <row r="34" spans="2:4" x14ac:dyDescent="0.25">
      <c r="B34" s="8">
        <v>46</v>
      </c>
      <c r="C34" s="184">
        <v>3.2294832826747721</v>
      </c>
      <c r="D34" s="78">
        <v>3.3517908773380483</v>
      </c>
    </row>
    <row r="35" spans="2:4" x14ac:dyDescent="0.25">
      <c r="B35" s="185">
        <v>47</v>
      </c>
      <c r="C35" s="186">
        <v>3.0680091185410334</v>
      </c>
      <c r="D35" s="187">
        <v>3.3822717283302586</v>
      </c>
    </row>
    <row r="36" spans="2:4" x14ac:dyDescent="0.25">
      <c r="B36" s="8">
        <v>48</v>
      </c>
      <c r="C36" s="184">
        <v>2.441109422492401</v>
      </c>
      <c r="D36" s="78">
        <v>2.4230650728651471</v>
      </c>
    </row>
    <row r="37" spans="2:4" x14ac:dyDescent="0.25">
      <c r="B37" s="185">
        <v>49</v>
      </c>
      <c r="C37" s="186">
        <v>2.2986322188449848</v>
      </c>
      <c r="D37" s="187">
        <v>2.077721176746214</v>
      </c>
    </row>
    <row r="38" spans="2:4" x14ac:dyDescent="0.25">
      <c r="B38" s="8">
        <v>50</v>
      </c>
      <c r="C38" s="184">
        <v>1.9566869300911856</v>
      </c>
      <c r="D38" s="78">
        <v>2.1787187434461641</v>
      </c>
    </row>
    <row r="39" spans="2:4" x14ac:dyDescent="0.25">
      <c r="B39" s="185">
        <v>51</v>
      </c>
      <c r="C39" s="186">
        <v>1.5672492401215807</v>
      </c>
      <c r="D39" s="187">
        <v>1.5792291499388558</v>
      </c>
    </row>
    <row r="40" spans="2:4" x14ac:dyDescent="0.25">
      <c r="B40" s="8">
        <v>52</v>
      </c>
      <c r="C40" s="184">
        <v>1.5007598784194529</v>
      </c>
      <c r="D40" s="78">
        <v>1.4169371887487707</v>
      </c>
    </row>
    <row r="41" spans="2:4" x14ac:dyDescent="0.25">
      <c r="B41" s="185">
        <v>53</v>
      </c>
      <c r="C41" s="186">
        <v>1.21580547112462</v>
      </c>
      <c r="D41" s="187">
        <v>1.581568038111647</v>
      </c>
    </row>
    <row r="42" spans="2:4" x14ac:dyDescent="0.25">
      <c r="B42" s="8">
        <v>54</v>
      </c>
      <c r="C42" s="184">
        <v>0.97834346504559278</v>
      </c>
      <c r="D42" s="78">
        <v>0.86410458147016789</v>
      </c>
    </row>
    <row r="43" spans="2:4" x14ac:dyDescent="0.25">
      <c r="B43" s="185">
        <v>55</v>
      </c>
      <c r="C43" s="186">
        <v>0.85486322188449848</v>
      </c>
      <c r="D43" s="187">
        <v>0.76112090036872115</v>
      </c>
    </row>
    <row r="44" spans="2:4" x14ac:dyDescent="0.25">
      <c r="B44" s="8">
        <v>56</v>
      </c>
      <c r="C44" s="184">
        <v>0.74088145896656532</v>
      </c>
      <c r="D44" s="78">
        <v>0.76004925590748185</v>
      </c>
    </row>
    <row r="45" spans="2:4" x14ac:dyDescent="0.25">
      <c r="B45" s="185">
        <v>57</v>
      </c>
      <c r="C45" s="186">
        <v>0.64589665653495443</v>
      </c>
      <c r="D45" s="187">
        <v>0.61624412711923449</v>
      </c>
    </row>
    <row r="46" spans="2:4" x14ac:dyDescent="0.25">
      <c r="B46" s="8">
        <v>58</v>
      </c>
      <c r="C46" s="184">
        <v>0.53191489361702127</v>
      </c>
      <c r="D46" s="78">
        <v>0.66534156638318365</v>
      </c>
    </row>
    <row r="47" spans="2:4" x14ac:dyDescent="0.25">
      <c r="B47" s="185">
        <v>59</v>
      </c>
      <c r="C47" s="186">
        <v>0.3514437689969605</v>
      </c>
      <c r="D47" s="187">
        <v>0.40998452457542439</v>
      </c>
    </row>
    <row r="48" spans="2:4" x14ac:dyDescent="0.25">
      <c r="B48" s="192">
        <v>60</v>
      </c>
      <c r="C48" s="193">
        <v>0.21846504559270516</v>
      </c>
      <c r="D48" s="194">
        <v>0.13391935345013439</v>
      </c>
    </row>
    <row r="50" spans="2:2" x14ac:dyDescent="0.25">
      <c r="B50" s="1" t="s">
        <v>434</v>
      </c>
    </row>
    <row r="51" spans="2:2" x14ac:dyDescent="0.25">
      <c r="B51" s="1" t="s">
        <v>435</v>
      </c>
    </row>
    <row r="53" spans="2:2" x14ac:dyDescent="0.25">
      <c r="B53" s="1" t="s">
        <v>79</v>
      </c>
    </row>
    <row r="54" spans="2:2" x14ac:dyDescent="0.25">
      <c r="B54" s="1" t="s">
        <v>80</v>
      </c>
    </row>
    <row r="112" spans="2:2" x14ac:dyDescent="0.25">
      <c r="B112" s="1" t="s">
        <v>428</v>
      </c>
    </row>
    <row r="113" spans="2:2" x14ac:dyDescent="0.25">
      <c r="B113" s="1" t="s">
        <v>429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C8B4-902F-48D7-81B3-F60C9AD1E6EB}">
  <dimension ref="A2:I13"/>
  <sheetViews>
    <sheetView workbookViewId="0"/>
  </sheetViews>
  <sheetFormatPr baseColWidth="10" defaultColWidth="11.42578125" defaultRowHeight="13.5" customHeight="1" x14ac:dyDescent="0.25"/>
  <cols>
    <col min="1" max="1" width="5.28515625" style="1" customWidth="1"/>
    <col min="2" max="2" width="20.28515625" style="1" customWidth="1"/>
    <col min="3" max="5" width="37.7109375" style="1" customWidth="1"/>
    <col min="6" max="16384" width="11.42578125" style="1"/>
  </cols>
  <sheetData>
    <row r="2" spans="1:9" s="2" customFormat="1" ht="15" customHeight="1" x14ac:dyDescent="0.25">
      <c r="B2" s="3" t="s">
        <v>328</v>
      </c>
      <c r="C2" s="3"/>
      <c r="D2" s="3"/>
      <c r="E2" s="3"/>
    </row>
    <row r="3" spans="1:9" s="2" customFormat="1" ht="15" customHeight="1" x14ac:dyDescent="0.25">
      <c r="B3" s="3" t="s">
        <v>329</v>
      </c>
      <c r="C3" s="3"/>
      <c r="D3" s="3"/>
      <c r="E3" s="3"/>
    </row>
    <row r="4" spans="1:9" ht="15" x14ac:dyDescent="0.25">
      <c r="B4" s="16"/>
      <c r="C4" s="16"/>
      <c r="D4" s="16"/>
      <c r="E4" s="16"/>
    </row>
    <row r="5" spans="1:9" s="2" customFormat="1" ht="15" x14ac:dyDescent="0.25">
      <c r="A5" s="17"/>
      <c r="B5" s="298" t="s">
        <v>101</v>
      </c>
      <c r="C5" s="298"/>
      <c r="D5" s="298"/>
      <c r="E5" s="298"/>
      <c r="F5" s="298"/>
      <c r="G5" s="298"/>
      <c r="H5" s="298"/>
      <c r="I5" s="298"/>
    </row>
    <row r="6" spans="1:9" ht="43.5" customHeight="1" x14ac:dyDescent="0.25">
      <c r="B6" s="90" t="s">
        <v>12</v>
      </c>
      <c r="C6" s="33" t="s">
        <v>330</v>
      </c>
      <c r="D6" s="33" t="s">
        <v>317</v>
      </c>
      <c r="E6" s="33" t="s">
        <v>331</v>
      </c>
    </row>
    <row r="7" spans="1:9" ht="25.5" customHeight="1" x14ac:dyDescent="0.25">
      <c r="B7" s="91" t="s">
        <v>38</v>
      </c>
      <c r="C7" s="92">
        <v>83.24</v>
      </c>
      <c r="D7" s="92">
        <v>80.31</v>
      </c>
      <c r="E7" s="92">
        <v>81.709999999999994</v>
      </c>
    </row>
    <row r="8" spans="1:9" ht="25.5" customHeight="1" x14ac:dyDescent="0.25">
      <c r="B8" s="91" t="s">
        <v>42</v>
      </c>
      <c r="C8" s="92">
        <v>78.760000000000005</v>
      </c>
      <c r="D8" s="92">
        <v>76.12</v>
      </c>
      <c r="E8" s="92">
        <v>77.28</v>
      </c>
    </row>
    <row r="9" spans="1:9" ht="25.5" customHeight="1" x14ac:dyDescent="0.25">
      <c r="B9" s="91" t="s">
        <v>46</v>
      </c>
      <c r="C9" s="92">
        <v>76.180000000000007</v>
      </c>
      <c r="D9" s="92">
        <v>73.12</v>
      </c>
      <c r="E9" s="92">
        <v>74.760000000000005</v>
      </c>
    </row>
    <row r="10" spans="1:9" ht="25.5" customHeight="1" x14ac:dyDescent="0.25">
      <c r="B10" s="100" t="s">
        <v>248</v>
      </c>
      <c r="C10" s="94">
        <v>68.959999999999994</v>
      </c>
      <c r="D10" s="94">
        <v>61.45</v>
      </c>
      <c r="E10" s="94">
        <v>65.69</v>
      </c>
    </row>
    <row r="12" spans="1:9" ht="13.5" customHeight="1" x14ac:dyDescent="0.25">
      <c r="B12" s="1" t="s">
        <v>77</v>
      </c>
    </row>
    <row r="13" spans="1:9" ht="13.5" customHeight="1" x14ac:dyDescent="0.25">
      <c r="B13" s="1" t="s">
        <v>78</v>
      </c>
    </row>
  </sheetData>
  <mergeCells count="1">
    <mergeCell ref="B5:I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0E15-2C75-4976-84B3-E0EF910A6FCE}">
  <dimension ref="A1:K214"/>
  <sheetViews>
    <sheetView showGridLines="0" workbookViewId="0"/>
  </sheetViews>
  <sheetFormatPr baseColWidth="10" defaultColWidth="9" defaultRowHeight="15" x14ac:dyDescent="0.25"/>
  <cols>
    <col min="1" max="1" width="5.28515625" style="8" customWidth="1"/>
    <col min="2" max="2" width="49.42578125" style="8" customWidth="1"/>
    <col min="3" max="11" width="16.7109375" style="8" customWidth="1"/>
    <col min="12" max="16384" width="9" style="8"/>
  </cols>
  <sheetData>
    <row r="1" spans="1:11" s="1" customFormat="1" ht="13.5" customHeight="1" x14ac:dyDescent="0.25">
      <c r="A1" s="20"/>
    </row>
    <row r="2" spans="1:11" s="2" customFormat="1" ht="15" customHeight="1" x14ac:dyDescent="0.25">
      <c r="A2" s="20"/>
      <c r="B2" s="3" t="s">
        <v>332</v>
      </c>
      <c r="C2" s="3"/>
    </row>
    <row r="3" spans="1:11" s="2" customFormat="1" ht="15" customHeight="1" x14ac:dyDescent="0.25">
      <c r="A3" s="20"/>
      <c r="B3" s="3" t="s">
        <v>333</v>
      </c>
      <c r="C3" s="3"/>
    </row>
    <row r="4" spans="1:11" s="1" customFormat="1" ht="12.75" customHeight="1" x14ac:dyDescent="0.25">
      <c r="A4" s="20"/>
      <c r="B4" s="16"/>
      <c r="C4" s="16"/>
    </row>
    <row r="5" spans="1:11" ht="46.5" customHeight="1" x14ac:dyDescent="0.25">
      <c r="A5" s="20"/>
      <c r="B5" s="299" t="s">
        <v>81</v>
      </c>
      <c r="C5" s="300" t="s">
        <v>334</v>
      </c>
      <c r="D5" s="301"/>
      <c r="E5" s="301"/>
      <c r="F5" s="300" t="s">
        <v>317</v>
      </c>
      <c r="G5" s="301" t="s">
        <v>20</v>
      </c>
      <c r="H5" s="301" t="s">
        <v>20</v>
      </c>
      <c r="I5" s="300" t="s">
        <v>331</v>
      </c>
      <c r="J5" s="301" t="s">
        <v>21</v>
      </c>
      <c r="K5" s="301" t="s">
        <v>21</v>
      </c>
    </row>
    <row r="6" spans="1:11" ht="24.6" customHeight="1" x14ac:dyDescent="0.25">
      <c r="A6" s="20"/>
      <c r="B6" s="299"/>
      <c r="C6" s="179" t="s">
        <v>335</v>
      </c>
      <c r="D6" s="179" t="s">
        <v>248</v>
      </c>
      <c r="E6" s="179" t="s">
        <v>336</v>
      </c>
      <c r="F6" s="179" t="s">
        <v>335</v>
      </c>
      <c r="G6" s="179" t="s">
        <v>248</v>
      </c>
      <c r="H6" s="179" t="s">
        <v>336</v>
      </c>
      <c r="I6" s="179" t="s">
        <v>335</v>
      </c>
      <c r="J6" s="179" t="s">
        <v>248</v>
      </c>
      <c r="K6" s="179" t="s">
        <v>336</v>
      </c>
    </row>
    <row r="7" spans="1:11" hidden="1" x14ac:dyDescent="0.25">
      <c r="A7" s="20"/>
    </row>
    <row r="8" spans="1:11" ht="21.75" hidden="1" customHeight="1" x14ac:dyDescent="0.25">
      <c r="A8" s="20"/>
      <c r="B8" s="8" t="s">
        <v>22</v>
      </c>
      <c r="C8" s="8" t="s">
        <v>23</v>
      </c>
      <c r="D8" s="8" t="s">
        <v>24</v>
      </c>
      <c r="E8" s="8" t="s">
        <v>25</v>
      </c>
      <c r="F8" s="8" t="s">
        <v>26</v>
      </c>
      <c r="G8" s="8" t="s">
        <v>27</v>
      </c>
      <c r="H8" s="8" t="s">
        <v>28</v>
      </c>
      <c r="I8" s="8" t="s">
        <v>29</v>
      </c>
      <c r="J8" s="8" t="s">
        <v>30</v>
      </c>
      <c r="K8" s="8" t="s">
        <v>31</v>
      </c>
    </row>
    <row r="9" spans="1:11" ht="31.5" customHeight="1" x14ac:dyDescent="0.25">
      <c r="A9" s="20"/>
      <c r="B9" s="11" t="s">
        <v>338</v>
      </c>
      <c r="C9" s="102">
        <v>53.43</v>
      </c>
      <c r="D9" s="102">
        <v>39.44</v>
      </c>
      <c r="E9" s="102">
        <v>-26.183791877222539</v>
      </c>
      <c r="F9" s="102">
        <v>44.5</v>
      </c>
      <c r="G9" s="102">
        <v>29.6</v>
      </c>
      <c r="H9" s="102">
        <v>-33.483146067415724</v>
      </c>
      <c r="I9" s="102">
        <v>52.23</v>
      </c>
      <c r="J9" s="102">
        <v>36.46</v>
      </c>
      <c r="K9" s="102">
        <v>-30.193375454719508</v>
      </c>
    </row>
    <row r="10" spans="1:11" ht="31.5" customHeight="1" x14ac:dyDescent="0.25">
      <c r="A10" s="20"/>
      <c r="B10" s="19" t="s">
        <v>339</v>
      </c>
      <c r="C10" s="101">
        <v>79.75</v>
      </c>
      <c r="D10" s="101">
        <v>61.89</v>
      </c>
      <c r="E10" s="101">
        <v>-22.394984326018808</v>
      </c>
      <c r="F10" s="101">
        <v>78.31</v>
      </c>
      <c r="G10" s="101">
        <v>55.76</v>
      </c>
      <c r="H10" s="101">
        <v>-28.795811518324609</v>
      </c>
      <c r="I10" s="101">
        <v>79.400000000000006</v>
      </c>
      <c r="J10" s="101">
        <v>59.62</v>
      </c>
      <c r="K10" s="101">
        <v>-24.911838790931998</v>
      </c>
    </row>
    <row r="11" spans="1:11" ht="31.5" customHeight="1" x14ac:dyDescent="0.25">
      <c r="A11" s="20"/>
      <c r="B11" s="11" t="s">
        <v>340</v>
      </c>
      <c r="C11" s="102">
        <v>89.51</v>
      </c>
      <c r="D11" s="102">
        <v>65.31</v>
      </c>
      <c r="E11" s="102">
        <v>-27.036085353591776</v>
      </c>
      <c r="F11" s="102">
        <v>87.61</v>
      </c>
      <c r="G11" s="102">
        <v>57.84</v>
      </c>
      <c r="H11" s="102">
        <v>-33.980139253509869</v>
      </c>
      <c r="I11" s="102">
        <v>89.23</v>
      </c>
      <c r="J11" s="102">
        <v>64.06</v>
      </c>
      <c r="K11" s="102">
        <v>-28.20800179311891</v>
      </c>
    </row>
    <row r="12" spans="1:11" ht="31.5" customHeight="1" x14ac:dyDescent="0.25">
      <c r="A12" s="20"/>
      <c r="B12" s="103" t="s">
        <v>341</v>
      </c>
      <c r="C12" s="143">
        <v>96.29</v>
      </c>
      <c r="D12" s="143">
        <v>76.59</v>
      </c>
      <c r="E12" s="143">
        <v>-20.459030013500882</v>
      </c>
      <c r="F12" s="143">
        <v>94.76</v>
      </c>
      <c r="G12" s="143">
        <v>69.16</v>
      </c>
      <c r="H12" s="143">
        <v>-27.015618404390047</v>
      </c>
      <c r="I12" s="143">
        <v>95.12</v>
      </c>
      <c r="J12" s="143">
        <v>72.7</v>
      </c>
      <c r="K12" s="143">
        <v>-23.570227081581159</v>
      </c>
    </row>
    <row r="13" spans="1:11" x14ac:dyDescent="0.25">
      <c r="A13" s="20"/>
    </row>
    <row r="14" spans="1:11" x14ac:dyDescent="0.25">
      <c r="A14" s="20"/>
      <c r="B14" s="8" t="s">
        <v>19</v>
      </c>
    </row>
    <row r="15" spans="1:11" x14ac:dyDescent="0.25">
      <c r="A15" s="20"/>
      <c r="B15" s="8" t="s">
        <v>337</v>
      </c>
    </row>
    <row r="16" spans="1:11" x14ac:dyDescent="0.25">
      <c r="A16" s="20"/>
    </row>
    <row r="17" spans="1:2" x14ac:dyDescent="0.25">
      <c r="A17" s="20"/>
      <c r="B17" s="8" t="s">
        <v>32</v>
      </c>
    </row>
    <row r="18" spans="1:2" x14ac:dyDescent="0.25">
      <c r="A18" s="20"/>
      <c r="B18" s="8" t="s">
        <v>33</v>
      </c>
    </row>
    <row r="19" spans="1:2" x14ac:dyDescent="0.25">
      <c r="A19" s="20"/>
    </row>
    <row r="20" spans="1:2" x14ac:dyDescent="0.25">
      <c r="A20" s="20"/>
    </row>
    <row r="21" spans="1:2" x14ac:dyDescent="0.25">
      <c r="A21" s="20"/>
    </row>
    <row r="22" spans="1:2" x14ac:dyDescent="0.25">
      <c r="A22" s="20"/>
    </row>
    <row r="23" spans="1:2" x14ac:dyDescent="0.25">
      <c r="A23" s="20"/>
    </row>
    <row r="24" spans="1:2" x14ac:dyDescent="0.25">
      <c r="A24" s="20"/>
    </row>
    <row r="25" spans="1:2" x14ac:dyDescent="0.25">
      <c r="A25" s="20"/>
    </row>
    <row r="26" spans="1:2" x14ac:dyDescent="0.25">
      <c r="A26" s="20"/>
    </row>
    <row r="27" spans="1:2" x14ac:dyDescent="0.25">
      <c r="A27" s="20"/>
    </row>
    <row r="28" spans="1:2" x14ac:dyDescent="0.25">
      <c r="A28" s="20"/>
    </row>
    <row r="29" spans="1:2" x14ac:dyDescent="0.25">
      <c r="A29" s="20"/>
    </row>
    <row r="30" spans="1:2" x14ac:dyDescent="0.25">
      <c r="A30" s="20"/>
    </row>
    <row r="31" spans="1:2" x14ac:dyDescent="0.25">
      <c r="A31" s="20"/>
    </row>
    <row r="32" spans="1:2"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sheetData>
  <mergeCells count="4">
    <mergeCell ref="B5:B6"/>
    <mergeCell ref="C5:E5"/>
    <mergeCell ref="F5:H5"/>
    <mergeCell ref="I5:K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2172-D092-4ED9-B9BB-A3557DEC49D1}">
  <dimension ref="A1:L216"/>
  <sheetViews>
    <sheetView zoomScaleNormal="100" workbookViewId="0"/>
  </sheetViews>
  <sheetFormatPr baseColWidth="10" defaultColWidth="9" defaultRowHeight="15" x14ac:dyDescent="0.25"/>
  <cols>
    <col min="1" max="1" width="5.28515625" style="8" customWidth="1"/>
    <col min="2" max="2" width="45.7109375" style="1" customWidth="1"/>
    <col min="3" max="16384" width="9" style="1"/>
  </cols>
  <sheetData>
    <row r="1" spans="1:12" x14ac:dyDescent="0.25">
      <c r="A1" s="20"/>
    </row>
    <row r="2" spans="1:12" s="2" customFormat="1" x14ac:dyDescent="0.25">
      <c r="A2" s="20"/>
      <c r="B2" s="4" t="s">
        <v>160</v>
      </c>
    </row>
    <row r="3" spans="1:12" s="2" customFormat="1" x14ac:dyDescent="0.25">
      <c r="A3" s="20"/>
      <c r="B3" s="4" t="s">
        <v>161</v>
      </c>
    </row>
    <row r="4" spans="1:12" s="2" customFormat="1" ht="16.350000000000001" customHeight="1" x14ac:dyDescent="0.25">
      <c r="A4" s="20"/>
    </row>
    <row r="5" spans="1:12" x14ac:dyDescent="0.25">
      <c r="A5" s="20"/>
      <c r="B5" s="17" t="s">
        <v>34</v>
      </c>
    </row>
    <row r="6" spans="1:12" s="2" customFormat="1" ht="45" customHeight="1" x14ac:dyDescent="0.25">
      <c r="A6" s="20"/>
      <c r="B6" s="7" t="s">
        <v>35</v>
      </c>
      <c r="C6" s="7" t="s">
        <v>41</v>
      </c>
      <c r="D6" s="7" t="s">
        <v>42</v>
      </c>
      <c r="E6" s="7" t="s">
        <v>43</v>
      </c>
      <c r="F6" s="7" t="s">
        <v>44</v>
      </c>
      <c r="G6" s="7" t="s">
        <v>45</v>
      </c>
      <c r="H6" s="7" t="s">
        <v>46</v>
      </c>
      <c r="I6" s="7" t="s">
        <v>47</v>
      </c>
      <c r="J6" s="7" t="s">
        <v>48</v>
      </c>
      <c r="K6" s="7">
        <v>45536</v>
      </c>
      <c r="L6" s="7">
        <v>45627</v>
      </c>
    </row>
    <row r="7" spans="1:12" s="2" customFormat="1" ht="30" customHeight="1" x14ac:dyDescent="0.25">
      <c r="A7" s="20"/>
      <c r="B7" s="48" t="s">
        <v>49</v>
      </c>
      <c r="C7" s="49">
        <v>15.786835</v>
      </c>
      <c r="D7" s="49">
        <v>15.27971</v>
      </c>
      <c r="E7" s="49">
        <v>14.504483</v>
      </c>
      <c r="F7" s="49">
        <v>13.887029999999999</v>
      </c>
      <c r="G7" s="49">
        <v>13.111691</v>
      </c>
      <c r="H7" s="49">
        <v>12.544167</v>
      </c>
      <c r="I7" s="49">
        <v>11.630096</v>
      </c>
      <c r="J7" s="49">
        <v>11.11637</v>
      </c>
      <c r="K7" s="49">
        <v>10.435542999999999</v>
      </c>
      <c r="L7" s="49">
        <v>9.7706230000000005</v>
      </c>
    </row>
    <row r="8" spans="1:12" s="2" customFormat="1" ht="30" customHeight="1" x14ac:dyDescent="0.25">
      <c r="A8" s="20"/>
      <c r="B8" s="37" t="s">
        <v>50</v>
      </c>
      <c r="C8" s="39">
        <v>1.3032049999999999</v>
      </c>
      <c r="D8" s="39">
        <v>1.392933</v>
      </c>
      <c r="E8" s="39">
        <v>1.529369</v>
      </c>
      <c r="F8" s="39">
        <v>1.5601430000000001</v>
      </c>
      <c r="G8" s="39">
        <v>1.589669</v>
      </c>
      <c r="H8" s="39">
        <v>1.5562860000000001</v>
      </c>
      <c r="I8" s="39">
        <v>1.6580809999999999</v>
      </c>
      <c r="J8" s="39">
        <v>1.709571</v>
      </c>
      <c r="K8" s="39">
        <v>1.7827580000000001</v>
      </c>
      <c r="L8" s="39">
        <v>1.864657</v>
      </c>
    </row>
    <row r="9" spans="1:12" s="2" customFormat="1" ht="30" customHeight="1" x14ac:dyDescent="0.25">
      <c r="A9" s="20"/>
      <c r="B9" s="48" t="s">
        <v>55</v>
      </c>
      <c r="C9" s="49">
        <v>17.684367000000002</v>
      </c>
      <c r="D9" s="49">
        <v>18.342179000000002</v>
      </c>
      <c r="E9" s="49">
        <v>19.195084999999999</v>
      </c>
      <c r="F9" s="49">
        <v>20.162583000000001</v>
      </c>
      <c r="G9" s="49">
        <v>21.269462999999998</v>
      </c>
      <c r="H9" s="49">
        <v>22.221696999999999</v>
      </c>
      <c r="I9" s="49">
        <v>23.282281000000001</v>
      </c>
      <c r="J9" s="49">
        <v>23.950727000000001</v>
      </c>
      <c r="K9" s="49">
        <v>24.764309999999998</v>
      </c>
      <c r="L9" s="49">
        <v>25.535018000000001</v>
      </c>
    </row>
    <row r="10" spans="1:12" s="2" customFormat="1" ht="30" customHeight="1" x14ac:dyDescent="0.25">
      <c r="A10" s="20"/>
      <c r="B10" s="77" t="s">
        <v>51</v>
      </c>
      <c r="C10" s="47">
        <v>34.774406999999997</v>
      </c>
      <c r="D10" s="47">
        <v>35.014822000000002</v>
      </c>
      <c r="E10" s="47">
        <v>35.228937000000002</v>
      </c>
      <c r="F10" s="47">
        <v>35.609755999999997</v>
      </c>
      <c r="G10" s="47">
        <v>35.970823000000003</v>
      </c>
      <c r="H10" s="47">
        <v>36.322150000000001</v>
      </c>
      <c r="I10" s="47">
        <v>36.570458000000002</v>
      </c>
      <c r="J10" s="47">
        <v>36.776668000000001</v>
      </c>
      <c r="K10" s="47">
        <v>36.982610999999999</v>
      </c>
      <c r="L10" s="47">
        <v>37.170298000000003</v>
      </c>
    </row>
    <row r="11" spans="1:12" s="4" customFormat="1" ht="18" customHeight="1" x14ac:dyDescent="0.25">
      <c r="A11" s="20"/>
      <c r="B11" s="40"/>
      <c r="C11" s="41"/>
      <c r="D11" s="41"/>
      <c r="E11" s="41"/>
      <c r="F11" s="41"/>
      <c r="G11" s="41"/>
      <c r="H11" s="41"/>
      <c r="I11" s="41"/>
      <c r="J11" s="41"/>
      <c r="K11" s="41"/>
      <c r="L11" s="41"/>
    </row>
    <row r="12" spans="1:12" s="4" customFormat="1" ht="18" customHeight="1" x14ac:dyDescent="0.25">
      <c r="A12" s="20"/>
      <c r="B12" s="302" t="s">
        <v>52</v>
      </c>
      <c r="C12" s="303"/>
      <c r="D12" s="303"/>
      <c r="E12" s="303"/>
      <c r="F12" s="303"/>
      <c r="G12" s="41"/>
      <c r="H12" s="41"/>
      <c r="I12" s="41"/>
      <c r="J12" s="41"/>
    </row>
    <row r="13" spans="1:12" s="4" customFormat="1" ht="18" customHeight="1" x14ac:dyDescent="0.25">
      <c r="A13" s="20"/>
      <c r="B13" s="302" t="s">
        <v>82</v>
      </c>
      <c r="C13" s="303"/>
      <c r="D13" s="303"/>
      <c r="E13" s="303"/>
      <c r="F13" s="303"/>
      <c r="G13" s="41"/>
      <c r="H13" s="41"/>
      <c r="I13" s="41"/>
      <c r="J13" s="41"/>
    </row>
    <row r="14" spans="1:12" s="4" customFormat="1" ht="18" customHeight="1" x14ac:dyDescent="0.25">
      <c r="A14" s="20"/>
      <c r="B14" s="40"/>
      <c r="C14" s="41"/>
      <c r="D14" s="41"/>
      <c r="E14" s="41"/>
      <c r="F14" s="41"/>
      <c r="G14" s="41"/>
      <c r="H14" s="41"/>
      <c r="I14" s="41"/>
      <c r="J14" s="41"/>
    </row>
    <row r="15" spans="1:12" s="2" customFormat="1" ht="18" customHeight="1" x14ac:dyDescent="0.25">
      <c r="A15" s="20"/>
      <c r="B15" s="2" t="s">
        <v>213</v>
      </c>
      <c r="C15" s="39"/>
      <c r="D15" s="39"/>
      <c r="E15" s="39"/>
      <c r="F15" s="39"/>
      <c r="G15" s="39"/>
      <c r="H15" s="39"/>
      <c r="I15" s="39"/>
      <c r="J15" s="39"/>
    </row>
    <row r="16" spans="1:12" s="2" customFormat="1" ht="18" customHeight="1" x14ac:dyDescent="0.25">
      <c r="A16" s="20"/>
      <c r="B16" s="2" t="s">
        <v>214</v>
      </c>
      <c r="C16" s="39"/>
      <c r="D16" s="39"/>
      <c r="E16" s="39"/>
      <c r="F16" s="39"/>
      <c r="G16" s="39"/>
      <c r="H16" s="39"/>
      <c r="I16" s="39"/>
      <c r="J16" s="39"/>
    </row>
    <row r="17" spans="1:10" x14ac:dyDescent="0.25">
      <c r="A17" s="20"/>
      <c r="G17" s="45"/>
      <c r="H17" s="45"/>
      <c r="I17" s="45"/>
      <c r="J17" s="45"/>
    </row>
    <row r="18" spans="1:10" x14ac:dyDescent="0.25">
      <c r="A18" s="20"/>
      <c r="F18" s="42"/>
      <c r="G18" s="42"/>
      <c r="H18" s="42"/>
      <c r="I18" s="42"/>
      <c r="J18" s="42"/>
    </row>
    <row r="19" spans="1:10" x14ac:dyDescent="0.25">
      <c r="A19" s="20"/>
      <c r="F19" s="44"/>
      <c r="G19" s="44"/>
      <c r="H19" s="44"/>
      <c r="I19" s="44"/>
      <c r="J19" s="44"/>
    </row>
    <row r="20" spans="1:10" x14ac:dyDescent="0.25">
      <c r="A20" s="20"/>
      <c r="F20" s="44"/>
      <c r="G20" s="44"/>
      <c r="H20" s="44"/>
      <c r="I20" s="44"/>
      <c r="J20" s="44"/>
    </row>
    <row r="21" spans="1:10" x14ac:dyDescent="0.25">
      <c r="A21" s="20"/>
      <c r="F21" s="44"/>
      <c r="G21" s="44"/>
      <c r="H21" s="44"/>
      <c r="I21" s="44"/>
      <c r="J21" s="44"/>
    </row>
    <row r="22" spans="1:10" x14ac:dyDescent="0.25">
      <c r="A22" s="20"/>
    </row>
    <row r="23" spans="1:10" x14ac:dyDescent="0.25">
      <c r="A23" s="20"/>
    </row>
    <row r="24" spans="1:10" x14ac:dyDescent="0.25">
      <c r="A24" s="20"/>
    </row>
    <row r="25" spans="1:10" x14ac:dyDescent="0.25">
      <c r="A25" s="20"/>
    </row>
    <row r="26" spans="1:10" x14ac:dyDescent="0.25">
      <c r="A26" s="20"/>
    </row>
    <row r="27" spans="1:10" x14ac:dyDescent="0.25">
      <c r="A27" s="20"/>
    </row>
    <row r="28" spans="1:10" x14ac:dyDescent="0.25">
      <c r="A28" s="20"/>
    </row>
    <row r="29" spans="1:10" x14ac:dyDescent="0.25">
      <c r="A29" s="20"/>
    </row>
    <row r="30" spans="1:10" x14ac:dyDescent="0.25">
      <c r="A30" s="20"/>
    </row>
    <row r="31" spans="1:10" x14ac:dyDescent="0.25">
      <c r="A31" s="20"/>
    </row>
    <row r="32" spans="1:10"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sheetData>
  <mergeCells count="2">
    <mergeCell ref="B12:F12"/>
    <mergeCell ref="B13:F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32031-F0F8-4419-BE6E-9EEE55761485}">
  <dimension ref="A1:L212"/>
  <sheetViews>
    <sheetView zoomScaleNormal="100" workbookViewId="0"/>
  </sheetViews>
  <sheetFormatPr baseColWidth="10" defaultColWidth="9" defaultRowHeight="15" x14ac:dyDescent="0.25"/>
  <cols>
    <col min="1" max="1" width="5.28515625" style="8" customWidth="1"/>
    <col min="2" max="2" width="63" style="1" customWidth="1"/>
    <col min="3" max="16384" width="9" style="1"/>
  </cols>
  <sheetData>
    <row r="1" spans="1:12" x14ac:dyDescent="0.25">
      <c r="A1" s="20"/>
    </row>
    <row r="2" spans="1:12" s="2" customFormat="1" x14ac:dyDescent="0.25">
      <c r="A2" s="20"/>
      <c r="B2" s="3" t="s">
        <v>210</v>
      </c>
    </row>
    <row r="3" spans="1:12" s="2" customFormat="1" x14ac:dyDescent="0.25">
      <c r="A3" s="20"/>
      <c r="B3" s="3" t="s">
        <v>481</v>
      </c>
    </row>
    <row r="4" spans="1:12" s="2" customFormat="1" ht="16.350000000000001" customHeight="1" x14ac:dyDescent="0.25">
      <c r="A4" s="20"/>
    </row>
    <row r="5" spans="1:12" x14ac:dyDescent="0.25">
      <c r="A5" s="20"/>
      <c r="B5" s="17" t="s">
        <v>34</v>
      </c>
    </row>
    <row r="6" spans="1:12" s="2" customFormat="1" ht="45" customHeight="1" x14ac:dyDescent="0.25">
      <c r="A6" s="20"/>
      <c r="B6" s="7" t="s">
        <v>67</v>
      </c>
      <c r="C6" s="7" t="s">
        <v>41</v>
      </c>
      <c r="D6" s="7" t="s">
        <v>42</v>
      </c>
      <c r="E6" s="7" t="s">
        <v>43</v>
      </c>
      <c r="F6" s="7" t="s">
        <v>44</v>
      </c>
      <c r="G6" s="7" t="s">
        <v>45</v>
      </c>
      <c r="H6" s="7" t="s">
        <v>46</v>
      </c>
      <c r="I6" s="7" t="s">
        <v>47</v>
      </c>
      <c r="J6" s="7" t="s">
        <v>48</v>
      </c>
      <c r="K6" s="7">
        <v>45536</v>
      </c>
      <c r="L6" s="7">
        <v>45627</v>
      </c>
    </row>
    <row r="7" spans="1:12" s="2" customFormat="1" ht="30" customHeight="1" x14ac:dyDescent="0.25">
      <c r="A7" s="20"/>
      <c r="B7" s="48" t="s">
        <v>211</v>
      </c>
      <c r="C7" s="49">
        <v>20.67567</v>
      </c>
      <c r="D7" s="49">
        <v>20.697657999999997</v>
      </c>
      <c r="E7" s="49">
        <v>20.555173999999997</v>
      </c>
      <c r="F7" s="49">
        <v>20.576499999999999</v>
      </c>
      <c r="G7" s="49">
        <v>20.486032000000002</v>
      </c>
      <c r="H7" s="49">
        <v>20.262471999999999</v>
      </c>
      <c r="I7" s="49">
        <v>19.709194</v>
      </c>
      <c r="J7" s="49">
        <v>19.527412000000002</v>
      </c>
      <c r="K7" s="49">
        <v>18.961307999999999</v>
      </c>
      <c r="L7" s="49">
        <v>18.272288000000003</v>
      </c>
    </row>
    <row r="8" spans="1:12" s="2" customFormat="1" ht="30" customHeight="1" x14ac:dyDescent="0.25">
      <c r="A8" s="20"/>
      <c r="B8" s="37" t="s">
        <v>212</v>
      </c>
      <c r="C8" s="39">
        <v>14.098737</v>
      </c>
      <c r="D8" s="39">
        <v>14.317164000000002</v>
      </c>
      <c r="E8" s="39">
        <v>14.673762999999999</v>
      </c>
      <c r="F8" s="39">
        <v>15.033256</v>
      </c>
      <c r="G8" s="39">
        <v>15.484791</v>
      </c>
      <c r="H8" s="39">
        <v>16.059678000000002</v>
      </c>
      <c r="I8" s="39">
        <v>16.861263999999998</v>
      </c>
      <c r="J8" s="39">
        <v>17.249256000000003</v>
      </c>
      <c r="K8" s="39">
        <v>18.021303</v>
      </c>
      <c r="L8" s="39">
        <v>18.898009999999999</v>
      </c>
    </row>
    <row r="9" spans="1:12" s="2" customFormat="1" ht="30" customHeight="1" x14ac:dyDescent="0.25">
      <c r="A9" s="20"/>
      <c r="B9" s="58" t="s">
        <v>51</v>
      </c>
      <c r="C9" s="59">
        <v>34.774406999999997</v>
      </c>
      <c r="D9" s="59">
        <v>35.014822000000002</v>
      </c>
      <c r="E9" s="59">
        <v>35.228937000000002</v>
      </c>
      <c r="F9" s="59">
        <v>35.609755999999997</v>
      </c>
      <c r="G9" s="59">
        <v>35.970823000000003</v>
      </c>
      <c r="H9" s="59">
        <v>36.322150000000001</v>
      </c>
      <c r="I9" s="59">
        <v>36.570458000000002</v>
      </c>
      <c r="J9" s="59">
        <v>36.776668000000001</v>
      </c>
      <c r="K9" s="59">
        <v>36.982610999999999</v>
      </c>
      <c r="L9" s="59">
        <v>37.170298000000003</v>
      </c>
    </row>
    <row r="10" spans="1:12" s="4" customFormat="1" ht="18" customHeight="1" x14ac:dyDescent="0.25">
      <c r="A10" s="20"/>
      <c r="B10" s="40"/>
      <c r="C10" s="41"/>
      <c r="D10" s="41"/>
      <c r="E10" s="41"/>
      <c r="F10" s="41"/>
      <c r="G10" s="41"/>
      <c r="H10" s="41"/>
      <c r="I10" s="41"/>
      <c r="J10" s="41"/>
      <c r="K10" s="41"/>
      <c r="L10" s="41"/>
    </row>
    <row r="11" spans="1:12" s="2" customFormat="1" ht="18" customHeight="1" x14ac:dyDescent="0.25">
      <c r="A11" s="20"/>
      <c r="B11" s="2" t="s">
        <v>53</v>
      </c>
      <c r="C11" s="39"/>
      <c r="D11" s="39"/>
      <c r="E11" s="39"/>
      <c r="F11" s="39"/>
      <c r="G11" s="39"/>
      <c r="H11" s="39"/>
      <c r="I11" s="39"/>
      <c r="J11" s="39"/>
    </row>
    <row r="12" spans="1:12" s="2" customFormat="1" ht="18" customHeight="1" x14ac:dyDescent="0.25">
      <c r="A12" s="20"/>
      <c r="B12" s="2" t="s">
        <v>54</v>
      </c>
      <c r="C12" s="39"/>
      <c r="D12" s="39"/>
      <c r="E12" s="39"/>
      <c r="F12" s="39"/>
      <c r="G12" s="39"/>
      <c r="H12" s="39"/>
      <c r="I12" s="39"/>
      <c r="J12" s="39"/>
    </row>
    <row r="13" spans="1:12" x14ac:dyDescent="0.25">
      <c r="A13" s="20"/>
      <c r="G13" s="45"/>
      <c r="H13" s="45"/>
      <c r="I13" s="45"/>
      <c r="J13" s="45"/>
    </row>
    <row r="14" spans="1:12" x14ac:dyDescent="0.25">
      <c r="A14" s="20"/>
      <c r="F14" s="42"/>
      <c r="G14" s="42"/>
      <c r="H14" s="42"/>
      <c r="I14" s="42"/>
      <c r="J14" s="42"/>
    </row>
    <row r="15" spans="1:12" x14ac:dyDescent="0.25">
      <c r="A15" s="20"/>
      <c r="F15" s="44"/>
      <c r="G15" s="44"/>
      <c r="H15" s="44"/>
      <c r="I15" s="44"/>
      <c r="J15" s="44"/>
    </row>
    <row r="16" spans="1:12" x14ac:dyDescent="0.25">
      <c r="A16" s="20"/>
      <c r="F16" s="44"/>
      <c r="G16" s="44"/>
      <c r="H16" s="44"/>
      <c r="I16" s="44"/>
      <c r="J16" s="44"/>
    </row>
    <row r="17" spans="1:10" x14ac:dyDescent="0.25">
      <c r="A17" s="20"/>
      <c r="F17" s="44"/>
      <c r="G17" s="44"/>
      <c r="H17" s="44"/>
      <c r="I17" s="44"/>
      <c r="J17" s="44"/>
    </row>
    <row r="18" spans="1:10" x14ac:dyDescent="0.25">
      <c r="A18" s="20"/>
    </row>
    <row r="19" spans="1:10" x14ac:dyDescent="0.25">
      <c r="A19" s="20"/>
    </row>
    <row r="20" spans="1:10" x14ac:dyDescent="0.25">
      <c r="A20" s="20"/>
    </row>
    <row r="21" spans="1:10" x14ac:dyDescent="0.25">
      <c r="A21" s="20"/>
    </row>
    <row r="22" spans="1:10" x14ac:dyDescent="0.25">
      <c r="A22" s="20"/>
    </row>
    <row r="23" spans="1:10" x14ac:dyDescent="0.25">
      <c r="A23" s="20"/>
    </row>
    <row r="24" spans="1:10" x14ac:dyDescent="0.25">
      <c r="A24" s="20"/>
    </row>
    <row r="25" spans="1:10" x14ac:dyDescent="0.25">
      <c r="A25" s="20"/>
    </row>
    <row r="26" spans="1:10" x14ac:dyDescent="0.25">
      <c r="A26" s="20"/>
    </row>
    <row r="27" spans="1:10" x14ac:dyDescent="0.25">
      <c r="A27" s="20"/>
    </row>
    <row r="28" spans="1:10" x14ac:dyDescent="0.25">
      <c r="A28" s="20"/>
    </row>
    <row r="29" spans="1:10" x14ac:dyDescent="0.25">
      <c r="A29" s="20"/>
    </row>
    <row r="30" spans="1:10" x14ac:dyDescent="0.25">
      <c r="A30" s="20"/>
    </row>
    <row r="31" spans="1:10" x14ac:dyDescent="0.25">
      <c r="A31" s="20"/>
    </row>
    <row r="32" spans="1:10"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BC71-1FCF-44D7-B524-74EFA7B02333}">
  <dimension ref="A1:L210"/>
  <sheetViews>
    <sheetView zoomScaleNormal="100" workbookViewId="0">
      <selection activeCell="A5" sqref="A5:XFD5"/>
    </sheetView>
  </sheetViews>
  <sheetFormatPr baseColWidth="10" defaultColWidth="9" defaultRowHeight="15" x14ac:dyDescent="0.25"/>
  <cols>
    <col min="1" max="1" width="5.28515625" style="8" customWidth="1"/>
    <col min="2" max="2" width="76.140625" style="1" customWidth="1"/>
    <col min="3" max="12" width="10.7109375" style="1" customWidth="1"/>
    <col min="13" max="16384" width="9" style="1"/>
  </cols>
  <sheetData>
    <row r="1" spans="1:12" x14ac:dyDescent="0.25">
      <c r="A1" s="20"/>
    </row>
    <row r="2" spans="1:12" s="2" customFormat="1" x14ac:dyDescent="0.25">
      <c r="A2" s="20"/>
      <c r="B2" s="3" t="s">
        <v>215</v>
      </c>
    </row>
    <row r="3" spans="1:12" s="2" customFormat="1" x14ac:dyDescent="0.25">
      <c r="A3" s="20"/>
      <c r="B3" s="3" t="s">
        <v>216</v>
      </c>
    </row>
    <row r="4" spans="1:12" s="2" customFormat="1" ht="16.350000000000001" customHeight="1" x14ac:dyDescent="0.25">
      <c r="A4" s="20"/>
    </row>
    <row r="5" spans="1:12" s="2" customFormat="1" ht="45" customHeight="1" x14ac:dyDescent="0.25">
      <c r="A5" s="20"/>
      <c r="B5" s="7" t="s">
        <v>67</v>
      </c>
      <c r="C5" s="229" t="s">
        <v>501</v>
      </c>
      <c r="D5" s="229" t="s">
        <v>502</v>
      </c>
      <c r="E5" s="229" t="s">
        <v>503</v>
      </c>
      <c r="F5" s="229" t="s">
        <v>504</v>
      </c>
      <c r="G5" s="229" t="s">
        <v>505</v>
      </c>
      <c r="H5" s="229" t="s">
        <v>506</v>
      </c>
      <c r="I5" s="229" t="s">
        <v>507</v>
      </c>
      <c r="J5" s="229" t="s">
        <v>508</v>
      </c>
      <c r="K5" s="229" t="s">
        <v>509</v>
      </c>
      <c r="L5" s="229" t="s">
        <v>510</v>
      </c>
    </row>
    <row r="6" spans="1:12" s="2" customFormat="1" ht="30" customHeight="1" x14ac:dyDescent="0.25">
      <c r="A6" s="20"/>
      <c r="B6" s="48" t="s">
        <v>217</v>
      </c>
      <c r="C6" s="49">
        <v>17.897928</v>
      </c>
      <c r="D6" s="49">
        <v>19.855277000000001</v>
      </c>
      <c r="E6" s="49">
        <v>20.296113999999999</v>
      </c>
      <c r="F6" s="49">
        <v>21.844995000000001</v>
      </c>
      <c r="G6" s="49">
        <v>23.584229000000001</v>
      </c>
      <c r="H6" s="49">
        <v>25.518325000000001</v>
      </c>
      <c r="I6" s="49">
        <v>26.278776000000001</v>
      </c>
      <c r="J6" s="49">
        <v>27.142714000000002</v>
      </c>
      <c r="K6" s="49">
        <v>27.754966</v>
      </c>
      <c r="L6" s="49">
        <v>28.787745000000001</v>
      </c>
    </row>
    <row r="7" spans="1:12" s="2" customFormat="1" ht="30" customHeight="1" x14ac:dyDescent="0.25">
      <c r="A7" s="20"/>
      <c r="B7" s="77" t="s">
        <v>218</v>
      </c>
      <c r="C7" s="144">
        <v>51.48</v>
      </c>
      <c r="D7" s="144">
        <v>56.72</v>
      </c>
      <c r="E7" s="144">
        <v>57.63</v>
      </c>
      <c r="F7" s="144">
        <v>61.36</v>
      </c>
      <c r="G7" s="144">
        <v>65.58</v>
      </c>
      <c r="H7" s="144">
        <v>70.28</v>
      </c>
      <c r="I7" s="144">
        <v>71.88</v>
      </c>
      <c r="J7" s="144">
        <v>73.8</v>
      </c>
      <c r="K7" s="144">
        <v>75.08</v>
      </c>
      <c r="L7" s="144">
        <v>77.45</v>
      </c>
    </row>
    <row r="8" spans="1:12" s="4" customFormat="1" ht="18" customHeight="1" x14ac:dyDescent="0.25">
      <c r="A8" s="20"/>
      <c r="B8" s="40"/>
      <c r="C8" s="41"/>
      <c r="D8" s="41"/>
      <c r="E8" s="41"/>
      <c r="F8" s="41"/>
      <c r="G8" s="41"/>
      <c r="H8" s="41"/>
      <c r="I8" s="41"/>
      <c r="J8" s="41"/>
      <c r="K8" s="41"/>
      <c r="L8" s="41"/>
    </row>
    <row r="9" spans="1:12" s="2" customFormat="1" ht="30.6" customHeight="1" x14ac:dyDescent="0.25">
      <c r="A9" s="20"/>
      <c r="B9" s="304" t="s">
        <v>221</v>
      </c>
      <c r="C9" s="303"/>
      <c r="D9" s="303"/>
      <c r="E9" s="303"/>
      <c r="F9" s="303"/>
      <c r="G9" s="303"/>
      <c r="H9" s="303"/>
      <c r="I9" s="303"/>
      <c r="J9" s="303"/>
      <c r="K9" s="303"/>
      <c r="L9" s="303"/>
    </row>
    <row r="10" spans="1:12" s="2" customFormat="1" ht="30.6" customHeight="1" x14ac:dyDescent="0.25">
      <c r="A10" s="20"/>
      <c r="B10" s="304" t="s">
        <v>222</v>
      </c>
      <c r="C10" s="303"/>
      <c r="D10" s="303"/>
      <c r="E10" s="303"/>
      <c r="F10" s="303"/>
      <c r="G10" s="303"/>
      <c r="H10" s="303"/>
      <c r="I10" s="303"/>
      <c r="J10" s="303"/>
      <c r="K10" s="303"/>
      <c r="L10" s="303"/>
    </row>
    <row r="11" spans="1:12" x14ac:dyDescent="0.25">
      <c r="A11" s="20"/>
      <c r="G11" s="45"/>
      <c r="H11" s="45"/>
      <c r="I11" s="45"/>
      <c r="J11" s="45"/>
    </row>
    <row r="12" spans="1:12" x14ac:dyDescent="0.25">
      <c r="A12" s="20"/>
      <c r="B12" s="2" t="s">
        <v>219</v>
      </c>
      <c r="F12" s="42"/>
      <c r="G12" s="42"/>
      <c r="H12" s="42"/>
      <c r="I12" s="42"/>
      <c r="J12" s="42"/>
    </row>
    <row r="13" spans="1:12" x14ac:dyDescent="0.25">
      <c r="A13" s="20"/>
      <c r="B13" s="2" t="s">
        <v>220</v>
      </c>
      <c r="F13" s="44"/>
      <c r="G13" s="44"/>
      <c r="H13" s="44"/>
      <c r="I13" s="44"/>
      <c r="J13" s="44"/>
    </row>
    <row r="14" spans="1:12" x14ac:dyDescent="0.25">
      <c r="A14" s="20"/>
      <c r="F14" s="44"/>
      <c r="G14" s="44"/>
      <c r="H14" s="44"/>
      <c r="I14" s="44"/>
      <c r="J14" s="44"/>
    </row>
    <row r="15" spans="1:12" x14ac:dyDescent="0.25">
      <c r="A15" s="20"/>
      <c r="F15" s="44"/>
      <c r="G15" s="44"/>
      <c r="H15" s="44"/>
      <c r="I15" s="44"/>
      <c r="J15" s="44"/>
    </row>
    <row r="16" spans="1:12"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sheetData>
  <mergeCells count="2">
    <mergeCell ref="B9:L9"/>
    <mergeCell ref="B10:L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211fce-31e8-4234-8052-75c9feeb7acf">
      <Terms xmlns="http://schemas.microsoft.com/office/infopath/2007/PartnerControls"/>
    </lcf76f155ced4ddcb4097134ff3c332f>
    <TaxCatchAll xmlns="c9a84f97-1ec2-49c7-843a-b9677191db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43B90F469D674D8C70711F8DF942E8" ma:contentTypeVersion="11" ma:contentTypeDescription="Crear nuevo documento." ma:contentTypeScope="" ma:versionID="75d5cbba83c5afa0cb11608a6387b9d2">
  <xsd:schema xmlns:xsd="http://www.w3.org/2001/XMLSchema" xmlns:xs="http://www.w3.org/2001/XMLSchema" xmlns:p="http://schemas.microsoft.com/office/2006/metadata/properties" xmlns:ns2="60211fce-31e8-4234-8052-75c9feeb7acf" xmlns:ns3="c9a84f97-1ec2-49c7-843a-b9677191dbef" targetNamespace="http://schemas.microsoft.com/office/2006/metadata/properties" ma:root="true" ma:fieldsID="325ca4decd5b352ac3a50dacc19d5165" ns2:_="" ns3:_="">
    <xsd:import namespace="60211fce-31e8-4234-8052-75c9feeb7acf"/>
    <xsd:import namespace="c9a84f97-1ec2-49c7-843a-b9677191db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11fce-31e8-4234-8052-75c9feeb7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401467-c351-42aa-a814-0bf5bbb4fa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a84f97-1ec2-49c7-843a-b9677191db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f34e13-d9c0-4cff-8105-fdfe2f9c3230}" ma:internalName="TaxCatchAll" ma:showField="CatchAllData" ma:web="c9a84f97-1ec2-49c7-843a-b9677191d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200B8-53F4-4734-B487-CEADE65FC8AD}">
  <ds:schemaRefs>
    <ds:schemaRef ds:uri="http://schemas.microsoft.com/sharepoint/v3/contenttype/forms"/>
  </ds:schemaRefs>
</ds:datastoreItem>
</file>

<file path=customXml/itemProps2.xml><?xml version="1.0" encoding="utf-8"?>
<ds:datastoreItem xmlns:ds="http://schemas.openxmlformats.org/officeDocument/2006/customXml" ds:itemID="{23933A30-6E3F-4302-90A2-2CE0E730BC08}">
  <ds:schemaRefs>
    <ds:schemaRef ds:uri="http://schemas.microsoft.com/office/infopath/2007/PartnerControls"/>
    <ds:schemaRef ds:uri="60211fce-31e8-4234-8052-75c9feeb7acf"/>
    <ds:schemaRef ds:uri="http://purl.org/dc/elements/1.1/"/>
    <ds:schemaRef ds:uri="http://schemas.microsoft.com/office/2006/documentManagement/types"/>
    <ds:schemaRef ds:uri="http://purl.org/dc/dcmitype/"/>
    <ds:schemaRef ds:uri="c9a84f97-1ec2-49c7-843a-b9677191dbef"/>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B340F04-23A4-44E2-BC62-0AC78214C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11fce-31e8-4234-8052-75c9feeb7acf"/>
    <ds:schemaRef ds:uri="c9a84f97-1ec2-49c7-843a-b9677191d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IIF</vt:lpstr>
      <vt:lpstr>Índice  </vt:lpstr>
      <vt:lpstr>1.1</vt:lpstr>
      <vt:lpstr>1.2</vt:lpstr>
      <vt:lpstr>1.3</vt:lpstr>
      <vt:lpstr>Tabla 1.1</vt:lpstr>
      <vt:lpstr>2.1</vt:lpstr>
      <vt:lpstr>2.2</vt:lpstr>
      <vt:lpstr>2.3</vt:lpstr>
      <vt:lpstr>2.4</vt:lpstr>
      <vt:lpstr>Tabla 2.1</vt:lpstr>
      <vt:lpstr>3.1.1</vt:lpstr>
      <vt:lpstr>3.1.2</vt:lpstr>
      <vt:lpstr>Tabla 3.1.1</vt:lpstr>
      <vt:lpstr>Tabla 3.1.2</vt:lpstr>
      <vt:lpstr>3.1.3</vt:lpstr>
      <vt:lpstr>3.1.4</vt:lpstr>
      <vt:lpstr>3.1.5</vt:lpstr>
      <vt:lpstr>3.2.1</vt:lpstr>
      <vt:lpstr>Tabla 3.2.1</vt:lpstr>
      <vt:lpstr>3.2.2</vt:lpstr>
      <vt:lpstr>3.2.3</vt:lpstr>
      <vt:lpstr>3.2.4</vt:lpstr>
      <vt:lpstr>3.2.5</vt:lpstr>
      <vt:lpstr>3.2.6</vt:lpstr>
      <vt:lpstr>3.2.7</vt:lpstr>
      <vt:lpstr>4.1.1</vt:lpstr>
      <vt:lpstr>4.1.2</vt:lpstr>
      <vt:lpstr>4.1.3</vt:lpstr>
      <vt:lpstr>4.1.4</vt:lpstr>
      <vt:lpstr>4.1.5</vt:lpstr>
      <vt:lpstr>4.1.6</vt:lpstr>
      <vt:lpstr>4.1.7</vt:lpstr>
      <vt:lpstr>4.1.8</vt:lpstr>
      <vt:lpstr>4.2.1</vt:lpstr>
      <vt:lpstr>4.2.2</vt:lpstr>
      <vt:lpstr>4.2.3</vt:lpstr>
      <vt:lpstr>4.2.4</vt:lpstr>
      <vt:lpstr>4.2.5</vt:lpstr>
      <vt:lpstr>A1.1</vt:lpstr>
      <vt:lpstr>A1.2</vt:lpstr>
      <vt:lpstr>Tabla A1.1</vt:lpstr>
      <vt:lpstr>A1.3</vt:lpstr>
      <vt:lpstr>A1.4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Fernandez, Manuel</dc:creator>
  <cp:keywords/>
  <dc:description/>
  <cp:lastModifiedBy>San Lorenzo, German</cp:lastModifiedBy>
  <cp:revision/>
  <dcterms:created xsi:type="dcterms:W3CDTF">2024-10-14T13:36:00Z</dcterms:created>
  <dcterms:modified xsi:type="dcterms:W3CDTF">2025-04-24T18:32:33Z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0x0101001143B90F469D674D8C70711F8DF942E8</vt:lpwstr>
  </property>
  <property fmtid="{D5CDD505-2E9C-101B-9397-08002B2CF9AE}" pid="3" name="MediaServiceImageTags">
    <vt:lpwstr/>
  </property>
</Properties>
</file>