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cra\archivos\687\Grupo_ServGralesInfraySeguridad\- INFRAESTRUCTURA\TRAMITES SIMPLIFICADOS\688-122-18 Vidrios\"/>
    </mc:Choice>
  </mc:AlternateContent>
  <bookViews>
    <workbookView xWindow="0" yWindow="0" windowWidth="24000" windowHeight="96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J20" i="1"/>
  <c r="J19" i="1"/>
  <c r="J18" i="1"/>
  <c r="J17" i="1"/>
  <c r="J15" i="1"/>
  <c r="J14" i="1"/>
  <c r="J13" i="1"/>
  <c r="J12" i="1"/>
  <c r="J11" i="1"/>
  <c r="J9" i="1"/>
  <c r="J7" i="1"/>
  <c r="J22" i="1" s="1"/>
  <c r="J25" i="1" s="1"/>
</calcChain>
</file>

<file path=xl/sharedStrings.xml><?xml version="1.0" encoding="utf-8"?>
<sst xmlns="http://schemas.openxmlformats.org/spreadsheetml/2006/main" count="61" uniqueCount="54">
  <si>
    <t>DESCRIPCION</t>
  </si>
  <si>
    <t>MEDIDAS EN mm</t>
  </si>
  <si>
    <t>COLOCACIÓN</t>
  </si>
  <si>
    <t>LUGAR</t>
  </si>
  <si>
    <t>CANT.</t>
  </si>
  <si>
    <t>PRECIO UNITARIO</t>
  </si>
  <si>
    <t>$</t>
  </si>
  <si>
    <t>PRECIO TOTAL</t>
  </si>
  <si>
    <t>FLOAT INCOLORO, esp. 5 mm., bordes pulidos</t>
  </si>
  <si>
    <t>1740 x 370</t>
  </si>
  <si>
    <t>Vitrea sobre mueble biblioteca</t>
  </si>
  <si>
    <t>Reconquista 266, 2° piso, Presidencia</t>
  </si>
  <si>
    <t>FLOAT ESMERILADO, esp. 5 mm.</t>
  </si>
  <si>
    <t>2170 x 710</t>
  </si>
  <si>
    <t>Reposición en ventana de madera</t>
  </si>
  <si>
    <t>San Martín 275, planta baja, frente, CGI</t>
  </si>
  <si>
    <t>FLOAT INCOLORO, esp. 6 mm., bordes pulidos</t>
  </si>
  <si>
    <t>2080 x 870</t>
  </si>
  <si>
    <t xml:space="preserve">Vitrea sobre mueble escritorio </t>
  </si>
  <si>
    <t>Reconquista 266, 1° piso, ofic. 107</t>
  </si>
  <si>
    <t>CRISTAL ANTIBALA, nivel balístico RB4</t>
  </si>
  <si>
    <t xml:space="preserve">550 x 550 </t>
  </si>
  <si>
    <t>Reposición en garita de seguridad blindada</t>
  </si>
  <si>
    <t>Anexo Luisoni 2545, planta baja</t>
  </si>
  <si>
    <t>CRISTAL TEMPLADO INCOLORO, esp. 8 mm., con perfilería de aluminio anodizado</t>
  </si>
  <si>
    <t>480 x 1780</t>
  </si>
  <si>
    <t xml:space="preserve">Reposición en mampara de rebatible, de baño </t>
  </si>
  <si>
    <t>DVH 6/12/4+4 Cristal Float gris termoendurecido. Cámara 12 mm. Cristal Float Low-E 4 mm, crudo, PUB</t>
  </si>
  <si>
    <t>1500 x 560</t>
  </si>
  <si>
    <t>Portón acceso vehicular</t>
  </si>
  <si>
    <t>Reconquista 250</t>
  </si>
  <si>
    <t>2450 x 1550</t>
  </si>
  <si>
    <t>Vitrea sobre mesa</t>
  </si>
  <si>
    <t>San Martín 275, 1° piso, Sala Vip</t>
  </si>
  <si>
    <t>FLOAT INCOLORO, esp. 6 mm.</t>
  </si>
  <si>
    <t>415 x 845</t>
  </si>
  <si>
    <t>Reposición en puerta de madera</t>
  </si>
  <si>
    <t>San Martín 235, 3° piso, ofic. 4301</t>
  </si>
  <si>
    <t>FLOAT INCOLORO, esp. 8 mm, todos los bordes pulidos c/ 2 cortes de 75 x 57.5</t>
  </si>
  <si>
    <t>930 x 360</t>
  </si>
  <si>
    <t>Vitrea de pupitres de mármol</t>
  </si>
  <si>
    <t>Reconquista 266, planta baja</t>
  </si>
  <si>
    <t>ESPEJO INCOLORO, esp. 4 mm., bordes pulidos</t>
  </si>
  <si>
    <t>1975 x 983</t>
  </si>
  <si>
    <t>Reposición espejo instalado</t>
  </si>
  <si>
    <t>Reconquista 250, 8° piso, cfte., baño de caballeros</t>
  </si>
  <si>
    <t>1965 x 845</t>
  </si>
  <si>
    <t>Reconquista 250, 6° piso, cfte., baño de caballeros</t>
  </si>
  <si>
    <t>ESPEJO INCOLORO, esp. 4 mm., bordes pulidos.</t>
  </si>
  <si>
    <t>Reconquista 266, 3° piso, oficina 311</t>
  </si>
  <si>
    <t>TOTAL EN PESOS</t>
  </si>
  <si>
    <r>
      <t xml:space="preserve">NOTA: </t>
    </r>
    <r>
      <rPr>
        <sz val="10"/>
        <color theme="1"/>
        <rFont val="Times New Roman"/>
        <family val="1"/>
      </rPr>
      <t>Las medidas son aproximadas, debiendo la Adjudicataria previamente a verificar en obra las dimensiones de cada uno los componentes.</t>
    </r>
  </si>
  <si>
    <t>PLANILLA DE COTIZACIÓN</t>
  </si>
  <si>
    <t>MONTO MÍNIMO PARA CONSTITUIR GARANTÍA DE OFERTA EN CASO DE CORRESPONDER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</si>
</sst>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\ * #,##0.00_-;\-&quot;$&quot;\ * #,##0.00_-;_-&quot;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44" fontId="3" fillId="0" borderId="9" xfId="1" applyFont="1" applyBorder="1" applyAlignment="1">
      <alignment vertical="center" wrapText="1"/>
    </xf>
    <xf numFmtId="44" fontId="3" fillId="0" borderId="7" xfId="1" applyFont="1" applyBorder="1" applyAlignment="1">
      <alignment vertical="center" wrapText="1"/>
    </xf>
    <xf numFmtId="44" fontId="3" fillId="0" borderId="4" xfId="1" applyFont="1" applyBorder="1" applyAlignment="1">
      <alignment vertical="center" wrapText="1"/>
    </xf>
    <xf numFmtId="44" fontId="3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44" fontId="0" fillId="0" borderId="0" xfId="0" applyNumberFormat="1"/>
    <xf numFmtId="44" fontId="3" fillId="0" borderId="1" xfId="1" applyFont="1" applyBorder="1" applyAlignment="1" applyProtection="1">
      <alignment vertical="center" wrapText="1"/>
      <protection locked="0"/>
    </xf>
    <xf numFmtId="44" fontId="3" fillId="0" borderId="2" xfId="1" applyFont="1" applyBorder="1" applyAlignment="1" applyProtection="1">
      <alignment vertical="center" wrapText="1"/>
      <protection locked="0"/>
    </xf>
    <xf numFmtId="44" fontId="3" fillId="0" borderId="3" xfId="1" applyFont="1" applyBorder="1" applyAlignment="1" applyProtection="1">
      <alignment vertical="center" wrapText="1"/>
      <protection locked="0"/>
    </xf>
    <xf numFmtId="44" fontId="3" fillId="0" borderId="4" xfId="1" applyFont="1" applyBorder="1" applyAlignment="1" applyProtection="1">
      <alignment vertical="center" wrapText="1"/>
      <protection locked="0"/>
    </xf>
    <xf numFmtId="44" fontId="3" fillId="0" borderId="10" xfId="1" applyFont="1" applyBorder="1" applyAlignment="1" applyProtection="1">
      <alignment vertical="center" wrapText="1"/>
      <protection locked="0"/>
    </xf>
    <xf numFmtId="44" fontId="3" fillId="0" borderId="5" xfId="1" applyFont="1" applyBorder="1" applyAlignment="1" applyProtection="1">
      <alignment vertical="center" wrapText="1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5"/>
  <sheetViews>
    <sheetView tabSelected="1" workbookViewId="0">
      <selection activeCell="H7" sqref="H7:I8"/>
    </sheetView>
  </sheetViews>
  <sheetFormatPr baseColWidth="10" defaultRowHeight="15" x14ac:dyDescent="0.25"/>
  <cols>
    <col min="2" max="2" width="33" style="37" customWidth="1"/>
    <col min="4" max="4" width="17.7109375" customWidth="1"/>
    <col min="5" max="5" width="18.28515625" customWidth="1"/>
    <col min="6" max="6" width="3.5703125" customWidth="1"/>
    <col min="7" max="7" width="5.140625" customWidth="1"/>
    <col min="9" max="9" width="13.5703125" customWidth="1"/>
    <col min="10" max="10" width="29.85546875" customWidth="1"/>
  </cols>
  <sheetData>
    <row r="2" spans="1:11" x14ac:dyDescent="0.25">
      <c r="A2" s="36" t="s">
        <v>52</v>
      </c>
      <c r="B2" s="36"/>
      <c r="C2" s="36"/>
      <c r="D2" s="36"/>
      <c r="E2" s="36"/>
      <c r="F2" s="36"/>
      <c r="G2" s="36"/>
      <c r="H2" s="36"/>
      <c r="I2" s="36"/>
      <c r="J2" s="36"/>
    </row>
    <row r="4" spans="1:11" ht="15.75" thickBot="1" x14ac:dyDescent="0.3"/>
    <row r="5" spans="1:11" ht="25.5" x14ac:dyDescent="0.25">
      <c r="A5" s="6" t="s">
        <v>0</v>
      </c>
      <c r="B5" s="7"/>
      <c r="C5" s="10" t="s">
        <v>1</v>
      </c>
      <c r="D5" s="10" t="s">
        <v>2</v>
      </c>
      <c r="E5" s="10" t="s">
        <v>3</v>
      </c>
      <c r="F5" s="6" t="s">
        <v>4</v>
      </c>
      <c r="G5" s="7"/>
      <c r="H5" s="6" t="s">
        <v>5</v>
      </c>
      <c r="I5" s="7"/>
      <c r="J5" s="1" t="s">
        <v>7</v>
      </c>
      <c r="K5" s="12"/>
    </row>
    <row r="6" spans="1:11" ht="15.75" thickBot="1" x14ac:dyDescent="0.3">
      <c r="A6" s="8"/>
      <c r="B6" s="9"/>
      <c r="C6" s="11"/>
      <c r="D6" s="11"/>
      <c r="E6" s="11"/>
      <c r="F6" s="8"/>
      <c r="G6" s="9"/>
      <c r="H6" s="8" t="s">
        <v>6</v>
      </c>
      <c r="I6" s="9"/>
      <c r="J6" s="2" t="s">
        <v>6</v>
      </c>
      <c r="K6" s="12"/>
    </row>
    <row r="7" spans="1:11" x14ac:dyDescent="0.25">
      <c r="A7" s="13"/>
      <c r="B7" s="14"/>
      <c r="C7" s="17" t="s">
        <v>9</v>
      </c>
      <c r="D7" s="19" t="s">
        <v>10</v>
      </c>
      <c r="E7" s="19" t="s">
        <v>11</v>
      </c>
      <c r="F7" s="21">
        <v>2</v>
      </c>
      <c r="G7" s="22"/>
      <c r="H7" s="44">
        <v>0</v>
      </c>
      <c r="I7" s="45"/>
      <c r="J7" s="38">
        <f>F7*H7</f>
        <v>0</v>
      </c>
      <c r="K7" s="12"/>
    </row>
    <row r="8" spans="1:11" ht="25.5" customHeight="1" thickBot="1" x14ac:dyDescent="0.3">
      <c r="A8" s="15" t="s">
        <v>8</v>
      </c>
      <c r="B8" s="16"/>
      <c r="C8" s="18"/>
      <c r="D8" s="20"/>
      <c r="E8" s="20"/>
      <c r="F8" s="23"/>
      <c r="G8" s="24"/>
      <c r="H8" s="46"/>
      <c r="I8" s="47"/>
      <c r="J8" s="39"/>
      <c r="K8" s="12"/>
    </row>
    <row r="9" spans="1:11" ht="25.5" customHeight="1" x14ac:dyDescent="0.25">
      <c r="A9" s="13"/>
      <c r="B9" s="14"/>
      <c r="C9" s="17" t="s">
        <v>13</v>
      </c>
      <c r="D9" s="19" t="s">
        <v>14</v>
      </c>
      <c r="E9" s="19" t="s">
        <v>15</v>
      </c>
      <c r="F9" s="21">
        <v>1</v>
      </c>
      <c r="G9" s="22"/>
      <c r="H9" s="44">
        <v>0</v>
      </c>
      <c r="I9" s="45"/>
      <c r="J9" s="38">
        <f>F9*H9</f>
        <v>0</v>
      </c>
      <c r="K9" s="12"/>
    </row>
    <row r="10" spans="1:11" ht="25.5" customHeight="1" thickBot="1" x14ac:dyDescent="0.3">
      <c r="A10" s="15" t="s">
        <v>12</v>
      </c>
      <c r="B10" s="16"/>
      <c r="C10" s="18"/>
      <c r="D10" s="20"/>
      <c r="E10" s="20"/>
      <c r="F10" s="23"/>
      <c r="G10" s="24"/>
      <c r="H10" s="46"/>
      <c r="I10" s="47"/>
      <c r="J10" s="39"/>
      <c r="K10" s="12"/>
    </row>
    <row r="11" spans="1:11" ht="26.25" thickBot="1" x14ac:dyDescent="0.3">
      <c r="A11" s="25" t="s">
        <v>16</v>
      </c>
      <c r="B11" s="26"/>
      <c r="C11" s="4" t="s">
        <v>17</v>
      </c>
      <c r="D11" s="5" t="s">
        <v>18</v>
      </c>
      <c r="E11" s="5" t="s">
        <v>19</v>
      </c>
      <c r="F11" s="27">
        <v>1</v>
      </c>
      <c r="G11" s="28"/>
      <c r="H11" s="48">
        <v>0</v>
      </c>
      <c r="I11" s="49"/>
      <c r="J11" s="40">
        <f>F11*H11</f>
        <v>0</v>
      </c>
      <c r="K11" s="3"/>
    </row>
    <row r="12" spans="1:11" ht="39" thickBot="1" x14ac:dyDescent="0.3">
      <c r="A12" s="25" t="s">
        <v>20</v>
      </c>
      <c r="B12" s="26"/>
      <c r="C12" s="4" t="s">
        <v>21</v>
      </c>
      <c r="D12" s="5" t="s">
        <v>22</v>
      </c>
      <c r="E12" s="5" t="s">
        <v>23</v>
      </c>
      <c r="F12" s="27">
        <v>1</v>
      </c>
      <c r="G12" s="28"/>
      <c r="H12" s="48">
        <v>0</v>
      </c>
      <c r="I12" s="49"/>
      <c r="J12" s="40">
        <f>F12*H12</f>
        <v>0</v>
      </c>
      <c r="K12" s="3"/>
    </row>
    <row r="13" spans="1:11" ht="39" thickBot="1" x14ac:dyDescent="0.3">
      <c r="A13" s="25" t="s">
        <v>24</v>
      </c>
      <c r="B13" s="26"/>
      <c r="C13" s="4" t="s">
        <v>25</v>
      </c>
      <c r="D13" s="5" t="s">
        <v>26</v>
      </c>
      <c r="E13" s="5" t="s">
        <v>23</v>
      </c>
      <c r="F13" s="27">
        <v>1</v>
      </c>
      <c r="G13" s="28"/>
      <c r="H13" s="48">
        <v>0</v>
      </c>
      <c r="I13" s="49"/>
      <c r="J13" s="40">
        <f>F13*H13</f>
        <v>0</v>
      </c>
      <c r="K13" s="3"/>
    </row>
    <row r="14" spans="1:11" ht="51" customHeight="1" thickBot="1" x14ac:dyDescent="0.3">
      <c r="A14" s="25" t="s">
        <v>27</v>
      </c>
      <c r="B14" s="26"/>
      <c r="C14" s="4" t="s">
        <v>28</v>
      </c>
      <c r="D14" s="5" t="s">
        <v>29</v>
      </c>
      <c r="E14" s="5" t="s">
        <v>30</v>
      </c>
      <c r="F14" s="27">
        <v>1</v>
      </c>
      <c r="G14" s="28"/>
      <c r="H14" s="48">
        <v>0</v>
      </c>
      <c r="I14" s="49"/>
      <c r="J14" s="41">
        <f>H14*F14</f>
        <v>0</v>
      </c>
      <c r="K14" s="3"/>
    </row>
    <row r="15" spans="1:11" x14ac:dyDescent="0.25">
      <c r="A15" s="13"/>
      <c r="B15" s="14"/>
      <c r="C15" s="17" t="s">
        <v>31</v>
      </c>
      <c r="D15" s="19" t="s">
        <v>32</v>
      </c>
      <c r="E15" s="19" t="s">
        <v>33</v>
      </c>
      <c r="F15" s="21">
        <v>1</v>
      </c>
      <c r="G15" s="22"/>
      <c r="H15" s="44">
        <v>0</v>
      </c>
      <c r="I15" s="45"/>
      <c r="J15" s="38">
        <f>F15*H15</f>
        <v>0</v>
      </c>
      <c r="K15" s="12"/>
    </row>
    <row r="16" spans="1:11" ht="25.5" customHeight="1" thickBot="1" x14ac:dyDescent="0.3">
      <c r="A16" s="15" t="s">
        <v>16</v>
      </c>
      <c r="B16" s="16"/>
      <c r="C16" s="18"/>
      <c r="D16" s="20"/>
      <c r="E16" s="20"/>
      <c r="F16" s="23"/>
      <c r="G16" s="24"/>
      <c r="H16" s="46"/>
      <c r="I16" s="47"/>
      <c r="J16" s="39"/>
      <c r="K16" s="12"/>
    </row>
    <row r="17" spans="1:11" ht="26.25" thickBot="1" x14ac:dyDescent="0.3">
      <c r="A17" s="25" t="s">
        <v>34</v>
      </c>
      <c r="B17" s="26"/>
      <c r="C17" s="4" t="s">
        <v>35</v>
      </c>
      <c r="D17" s="5" t="s">
        <v>36</v>
      </c>
      <c r="E17" s="5" t="s">
        <v>37</v>
      </c>
      <c r="F17" s="27">
        <v>1</v>
      </c>
      <c r="G17" s="28"/>
      <c r="H17" s="48">
        <v>0</v>
      </c>
      <c r="I17" s="49"/>
      <c r="J17" s="40">
        <f>F17*H17</f>
        <v>0</v>
      </c>
      <c r="K17" s="3"/>
    </row>
    <row r="18" spans="1:11" ht="51" customHeight="1" thickBot="1" x14ac:dyDescent="0.3">
      <c r="A18" s="25" t="s">
        <v>38</v>
      </c>
      <c r="B18" s="26"/>
      <c r="C18" s="4" t="s">
        <v>39</v>
      </c>
      <c r="D18" s="5" t="s">
        <v>40</v>
      </c>
      <c r="E18" s="5" t="s">
        <v>41</v>
      </c>
      <c r="F18" s="27">
        <v>1</v>
      </c>
      <c r="G18" s="28"/>
      <c r="H18" s="48">
        <v>0</v>
      </c>
      <c r="I18" s="49"/>
      <c r="J18" s="40">
        <f>F18*H18</f>
        <v>0</v>
      </c>
      <c r="K18" s="3"/>
    </row>
    <row r="19" spans="1:11" ht="39" thickBot="1" x14ac:dyDescent="0.3">
      <c r="A19" s="25" t="s">
        <v>42</v>
      </c>
      <c r="B19" s="26"/>
      <c r="C19" s="4" t="s">
        <v>43</v>
      </c>
      <c r="D19" s="5" t="s">
        <v>44</v>
      </c>
      <c r="E19" s="5" t="s">
        <v>45</v>
      </c>
      <c r="F19" s="27">
        <v>1</v>
      </c>
      <c r="G19" s="28"/>
      <c r="H19" s="48">
        <v>0</v>
      </c>
      <c r="I19" s="49"/>
      <c r="J19" s="40">
        <f>F18*H18</f>
        <v>0</v>
      </c>
      <c r="K19" s="3"/>
    </row>
    <row r="20" spans="1:11" ht="39" thickBot="1" x14ac:dyDescent="0.3">
      <c r="A20" s="25" t="s">
        <v>42</v>
      </c>
      <c r="B20" s="26"/>
      <c r="C20" s="4" t="s">
        <v>46</v>
      </c>
      <c r="D20" s="5" t="s">
        <v>44</v>
      </c>
      <c r="E20" s="5" t="s">
        <v>47</v>
      </c>
      <c r="F20" s="27">
        <v>1</v>
      </c>
      <c r="G20" s="28"/>
      <c r="H20" s="48">
        <v>0</v>
      </c>
      <c r="I20" s="49"/>
      <c r="J20" s="40">
        <f>H20*F20</f>
        <v>0</v>
      </c>
      <c r="K20" s="3"/>
    </row>
    <row r="21" spans="1:11" ht="26.25" thickBot="1" x14ac:dyDescent="0.3">
      <c r="A21" s="25" t="s">
        <v>48</v>
      </c>
      <c r="B21" s="26"/>
      <c r="C21" s="4" t="s">
        <v>35</v>
      </c>
      <c r="D21" s="5" t="s">
        <v>44</v>
      </c>
      <c r="E21" s="5" t="s">
        <v>49</v>
      </c>
      <c r="F21" s="27">
        <v>1</v>
      </c>
      <c r="G21" s="28"/>
      <c r="H21" s="48">
        <v>0</v>
      </c>
      <c r="I21" s="49"/>
      <c r="J21" s="40">
        <f>F21*H21</f>
        <v>0</v>
      </c>
      <c r="K21" s="3"/>
    </row>
    <row r="22" spans="1:11" ht="37.5" customHeight="1" thickBot="1" x14ac:dyDescent="0.3">
      <c r="A22" s="29" t="s">
        <v>50</v>
      </c>
      <c r="B22" s="30"/>
      <c r="C22" s="30"/>
      <c r="D22" s="30"/>
      <c r="E22" s="30"/>
      <c r="F22" s="30"/>
      <c r="G22" s="30"/>
      <c r="H22" s="30"/>
      <c r="I22" s="31"/>
      <c r="J22" s="40">
        <f>SUM(J7:J21)</f>
        <v>0</v>
      </c>
      <c r="K22" s="3"/>
    </row>
    <row r="23" spans="1:11" ht="24.75" customHeight="1" thickBot="1" x14ac:dyDescent="0.3">
      <c r="A23" s="29" t="s">
        <v>51</v>
      </c>
      <c r="B23" s="30"/>
      <c r="C23" s="30"/>
      <c r="D23" s="30"/>
      <c r="E23" s="30"/>
      <c r="F23" s="30"/>
      <c r="G23" s="30"/>
      <c r="H23" s="30"/>
      <c r="I23" s="30"/>
      <c r="J23" s="32"/>
      <c r="K23" s="3"/>
    </row>
    <row r="24" spans="1:11" ht="15.75" x14ac:dyDescent="0.25">
      <c r="A24" s="3"/>
      <c r="B24" s="33"/>
      <c r="C24" s="33"/>
      <c r="D24" s="33"/>
      <c r="E24" s="33"/>
      <c r="F24" s="33"/>
      <c r="G24" s="35"/>
      <c r="H24" s="35"/>
      <c r="I24" s="34"/>
      <c r="J24" s="34"/>
      <c r="K24" s="34"/>
    </row>
    <row r="25" spans="1:11" ht="30" customHeight="1" x14ac:dyDescent="0.25">
      <c r="B25" s="42" t="s">
        <v>53</v>
      </c>
      <c r="C25" s="42"/>
      <c r="D25" s="42"/>
      <c r="E25" s="42"/>
      <c r="F25" s="42"/>
      <c r="G25" s="42"/>
      <c r="H25" s="42"/>
      <c r="I25" s="42"/>
      <c r="J25" s="43">
        <f>J22*5/100</f>
        <v>0</v>
      </c>
    </row>
  </sheetData>
  <sheetProtection algorithmName="SHA-512" hashValue="RLguEE4YVesNV4wpTPxc/KdhB0dOsQueJWA0/hp6JR3pvRJJeZWXa/GvAn6huqrFw+6BGd3lUsLtnMZU9I6tMQ==" saltValue="7zI+oSsm/hx0Fi3pp+6IRA==" spinCount="100000" sheet="1" objects="1" scenarios="1" selectLockedCells="1"/>
  <mergeCells count="69">
    <mergeCell ref="A2:J2"/>
    <mergeCell ref="B25:I25"/>
    <mergeCell ref="A21:B21"/>
    <mergeCell ref="F21:G21"/>
    <mergeCell ref="H21:I21"/>
    <mergeCell ref="A22:I22"/>
    <mergeCell ref="A23:J23"/>
    <mergeCell ref="B24:F24"/>
    <mergeCell ref="G24:H24"/>
    <mergeCell ref="I24:K24"/>
    <mergeCell ref="A19:B19"/>
    <mergeCell ref="F19:G19"/>
    <mergeCell ref="H19:I19"/>
    <mergeCell ref="A20:B20"/>
    <mergeCell ref="F20:G20"/>
    <mergeCell ref="H20:I20"/>
    <mergeCell ref="J15:J16"/>
    <mergeCell ref="K15:K16"/>
    <mergeCell ref="A17:B17"/>
    <mergeCell ref="F17:G17"/>
    <mergeCell ref="H17:I17"/>
    <mergeCell ref="A18:B18"/>
    <mergeCell ref="F18:G18"/>
    <mergeCell ref="H18:I18"/>
    <mergeCell ref="A14:B14"/>
    <mergeCell ref="F14:G14"/>
    <mergeCell ref="H14:I14"/>
    <mergeCell ref="A15:B15"/>
    <mergeCell ref="A16:B16"/>
    <mergeCell ref="C15:C16"/>
    <mergeCell ref="D15:D16"/>
    <mergeCell ref="E15:E16"/>
    <mergeCell ref="F15:G16"/>
    <mergeCell ref="H15:I16"/>
    <mergeCell ref="A12:B12"/>
    <mergeCell ref="F12:G12"/>
    <mergeCell ref="H12:I12"/>
    <mergeCell ref="A13:B13"/>
    <mergeCell ref="F13:G13"/>
    <mergeCell ref="H13:I13"/>
    <mergeCell ref="H9:I10"/>
    <mergeCell ref="J9:J10"/>
    <mergeCell ref="K9:K10"/>
    <mergeCell ref="A11:B11"/>
    <mergeCell ref="F11:G11"/>
    <mergeCell ref="H11:I11"/>
    <mergeCell ref="A9:B9"/>
    <mergeCell ref="A10:B10"/>
    <mergeCell ref="C9:C10"/>
    <mergeCell ref="D9:D10"/>
    <mergeCell ref="E9:E10"/>
    <mergeCell ref="F9:G10"/>
    <mergeCell ref="K5:K6"/>
    <mergeCell ref="A7:B7"/>
    <mergeCell ref="A8:B8"/>
    <mergeCell ref="C7:C8"/>
    <mergeCell ref="D7:D8"/>
    <mergeCell ref="E7:E8"/>
    <mergeCell ref="F7:G8"/>
    <mergeCell ref="H7:I8"/>
    <mergeCell ref="J7:J8"/>
    <mergeCell ref="K7:K8"/>
    <mergeCell ref="A5:B6"/>
    <mergeCell ref="C5:C6"/>
    <mergeCell ref="D5:D6"/>
    <mergeCell ref="E5:E6"/>
    <mergeCell ref="F5:G6"/>
    <mergeCell ref="H5:I5"/>
    <mergeCell ref="H6:I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28B5790A-35A9-4453-87BD-AD287835FE83}"/>
</file>

<file path=customXml/itemProps2.xml><?xml version="1.0" encoding="utf-8"?>
<ds:datastoreItem xmlns:ds="http://schemas.openxmlformats.org/officeDocument/2006/customXml" ds:itemID="{0299AB93-33D3-49CC-8320-2A5E1C17A2CD}"/>
</file>

<file path=customXml/itemProps3.xml><?xml version="1.0" encoding="utf-8"?>
<ds:datastoreItem xmlns:ds="http://schemas.openxmlformats.org/officeDocument/2006/customXml" ds:itemID="{457AD92D-3B4F-4792-90A0-D15FD36E80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BCRA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BCRA</dc:creator>
  <cp:lastModifiedBy>BCRA</cp:lastModifiedBy>
  <dcterms:created xsi:type="dcterms:W3CDTF">2019-01-25T14:03:09Z</dcterms:created>
  <dcterms:modified xsi:type="dcterms:W3CDTF">2019-01-25T14:09:35Z</dcterms:modified>
</cp:coreProperties>
</file>