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cra\archivos\687\Grupo_ServGralesInfraySeguridad\- SEGURIDAD\LICITACIÓN PÚBLICA\403-55-17 Mant. alarma incendio Agencias - UNIFICADO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0" i="1" l="1"/>
  <c r="D5" i="1"/>
  <c r="D39" i="1" s="1"/>
  <c r="D6" i="1"/>
  <c r="D40" i="1" s="1"/>
  <c r="D7" i="1"/>
  <c r="D41" i="1" s="1"/>
  <c r="D8" i="1"/>
  <c r="D42" i="1" s="1"/>
  <c r="D9" i="1"/>
  <c r="D43" i="1" s="1"/>
  <c r="D10" i="1"/>
  <c r="D44" i="1" s="1"/>
  <c r="D11" i="1"/>
  <c r="D45" i="1" s="1"/>
  <c r="D12" i="1"/>
  <c r="D46" i="1" s="1"/>
  <c r="D13" i="1"/>
  <c r="D47" i="1" s="1"/>
  <c r="D14" i="1"/>
  <c r="D48" i="1" s="1"/>
  <c r="D15" i="1"/>
  <c r="D49" i="1" s="1"/>
  <c r="D16" i="1"/>
  <c r="D50" i="1" s="1"/>
  <c r="D17" i="1"/>
  <c r="D51" i="1" s="1"/>
  <c r="D18" i="1"/>
  <c r="D52" i="1" s="1"/>
  <c r="D19" i="1"/>
  <c r="D53" i="1" s="1"/>
  <c r="D20" i="1"/>
  <c r="D54" i="1" s="1"/>
  <c r="D21" i="1"/>
  <c r="D55" i="1" s="1"/>
  <c r="D22" i="1"/>
  <c r="D56" i="1" s="1"/>
  <c r="D23" i="1"/>
  <c r="D57" i="1" s="1"/>
  <c r="D24" i="1"/>
  <c r="D58" i="1" s="1"/>
  <c r="D25" i="1"/>
  <c r="D59" i="1" s="1"/>
  <c r="D26" i="1"/>
  <c r="D60" i="1" s="1"/>
  <c r="D27" i="1"/>
  <c r="D61" i="1" s="1"/>
  <c r="D28" i="1"/>
  <c r="D62" i="1" s="1"/>
  <c r="D29" i="1"/>
  <c r="D63" i="1" s="1"/>
  <c r="D30" i="1"/>
  <c r="D64" i="1" s="1"/>
  <c r="D4" i="1"/>
  <c r="D31" i="1" l="1"/>
  <c r="C77" i="1" s="1"/>
  <c r="D38" i="1"/>
  <c r="D65" i="1" s="1"/>
  <c r="C78" i="1" l="1"/>
  <c r="C79" i="1" s="1"/>
</calcChain>
</file>

<file path=xl/sharedStrings.xml><?xml version="1.0" encoding="utf-8"?>
<sst xmlns="http://schemas.openxmlformats.org/spreadsheetml/2006/main" count="74" uniqueCount="73">
  <si>
    <t xml:space="preserve">PLANILLA DE COTIZACIÓN </t>
  </si>
  <si>
    <t>RENGLÓN</t>
  </si>
  <si>
    <t xml:space="preserve">DESCRIPCIÓN </t>
  </si>
  <si>
    <t>ABONO SERV. MENSUAL</t>
  </si>
  <si>
    <t>TOTAL RENGLÓN ABONO SERVICIO BIANUAL</t>
  </si>
  <si>
    <r>
      <t xml:space="preserve">AG REG </t>
    </r>
    <r>
      <rPr>
        <b/>
        <sz val="8"/>
        <color theme="1"/>
        <rFont val="Arial"/>
        <family val="2"/>
      </rPr>
      <t>BAHIA BLANCA</t>
    </r>
  </si>
  <si>
    <r>
      <t xml:space="preserve">AG REG </t>
    </r>
    <r>
      <rPr>
        <b/>
        <sz val="8"/>
        <color theme="1"/>
        <rFont val="Arial"/>
        <family val="2"/>
      </rPr>
      <t>COMODORO RIVADAVIA</t>
    </r>
  </si>
  <si>
    <r>
      <t xml:space="preserve">AG REG </t>
    </r>
    <r>
      <rPr>
        <b/>
        <sz val="8"/>
        <color theme="1"/>
        <rFont val="Arial"/>
        <family val="2"/>
      </rPr>
      <t>CORDOBA</t>
    </r>
  </si>
  <si>
    <r>
      <t xml:space="preserve">AG REG </t>
    </r>
    <r>
      <rPr>
        <b/>
        <sz val="8"/>
        <color theme="1"/>
        <rFont val="Arial"/>
        <family val="2"/>
      </rPr>
      <t>CORRIENTES</t>
    </r>
  </si>
  <si>
    <r>
      <t xml:space="preserve">AG REG </t>
    </r>
    <r>
      <rPr>
        <b/>
        <sz val="8"/>
        <color theme="1"/>
        <rFont val="Arial"/>
        <family val="2"/>
      </rPr>
      <t>FORMOSA</t>
    </r>
  </si>
  <si>
    <r>
      <t xml:space="preserve">AG REG </t>
    </r>
    <r>
      <rPr>
        <b/>
        <sz val="8"/>
        <color theme="1"/>
        <rFont val="Arial"/>
        <family val="2"/>
      </rPr>
      <t>JUJUY</t>
    </r>
  </si>
  <si>
    <r>
      <t xml:space="preserve">AG REG </t>
    </r>
    <r>
      <rPr>
        <b/>
        <sz val="8"/>
        <color theme="1"/>
        <rFont val="Arial"/>
        <family val="2"/>
      </rPr>
      <t>LA RIOJA</t>
    </r>
  </si>
  <si>
    <r>
      <t xml:space="preserve">AG REG </t>
    </r>
    <r>
      <rPr>
        <b/>
        <sz val="8"/>
        <color theme="1"/>
        <rFont val="Arial"/>
        <family val="2"/>
      </rPr>
      <t>MAR DEL PLATA</t>
    </r>
  </si>
  <si>
    <r>
      <t xml:space="preserve">AG REG </t>
    </r>
    <r>
      <rPr>
        <b/>
        <sz val="8"/>
        <color theme="1"/>
        <rFont val="Arial"/>
        <family val="2"/>
      </rPr>
      <t>MENDOZA</t>
    </r>
  </si>
  <si>
    <r>
      <t xml:space="preserve">AG REG </t>
    </r>
    <r>
      <rPr>
        <b/>
        <sz val="8"/>
        <color theme="1"/>
        <rFont val="Arial"/>
        <family val="2"/>
      </rPr>
      <t>NEUQUEN</t>
    </r>
  </si>
  <si>
    <r>
      <t xml:space="preserve">AG REG </t>
    </r>
    <r>
      <rPr>
        <b/>
        <sz val="8"/>
        <color theme="1"/>
        <rFont val="Arial"/>
        <family val="2"/>
      </rPr>
      <t>PARANA</t>
    </r>
  </si>
  <si>
    <r>
      <t xml:space="preserve">AG REG </t>
    </r>
    <r>
      <rPr>
        <b/>
        <sz val="8"/>
        <color theme="1"/>
        <rFont val="Arial"/>
        <family val="2"/>
      </rPr>
      <t>POSADAS</t>
    </r>
  </si>
  <si>
    <r>
      <t xml:space="preserve">AG REG </t>
    </r>
    <r>
      <rPr>
        <b/>
        <sz val="8"/>
        <color theme="1"/>
        <rFont val="Arial"/>
        <family val="2"/>
      </rPr>
      <t>RIO CUARTO</t>
    </r>
  </si>
  <si>
    <r>
      <t xml:space="preserve">AG REG </t>
    </r>
    <r>
      <rPr>
        <b/>
        <sz val="8"/>
        <color theme="1"/>
        <rFont val="Arial"/>
        <family val="2"/>
      </rPr>
      <t>RIO GALLEGOS</t>
    </r>
  </si>
  <si>
    <r>
      <t xml:space="preserve">AG REG </t>
    </r>
    <r>
      <rPr>
        <b/>
        <sz val="8"/>
        <color theme="1"/>
        <rFont val="Arial"/>
        <family val="2"/>
      </rPr>
      <t>RIO GRANDE</t>
    </r>
  </si>
  <si>
    <r>
      <t xml:space="preserve">AG REG </t>
    </r>
    <r>
      <rPr>
        <b/>
        <sz val="8"/>
        <color theme="1"/>
        <rFont val="Arial"/>
        <family val="2"/>
      </rPr>
      <t>ROSARIO</t>
    </r>
  </si>
  <si>
    <r>
      <t xml:space="preserve">AG REG </t>
    </r>
    <r>
      <rPr>
        <b/>
        <sz val="8"/>
        <color theme="1"/>
        <rFont val="Arial"/>
        <family val="2"/>
      </rPr>
      <t>SALTA</t>
    </r>
  </si>
  <si>
    <r>
      <t xml:space="preserve">AG REG </t>
    </r>
    <r>
      <rPr>
        <b/>
        <sz val="8"/>
        <color theme="1"/>
        <rFont val="Arial"/>
        <family val="2"/>
      </rPr>
      <t>SAN JUAN</t>
    </r>
  </si>
  <si>
    <r>
      <t xml:space="preserve">AG REG </t>
    </r>
    <r>
      <rPr>
        <b/>
        <sz val="8"/>
        <color theme="1"/>
        <rFont val="Arial"/>
        <family val="2"/>
      </rPr>
      <t>SANTA ROSA</t>
    </r>
  </si>
  <si>
    <r>
      <t xml:space="preserve">AG REG </t>
    </r>
    <r>
      <rPr>
        <b/>
        <sz val="8"/>
        <color theme="1"/>
        <rFont val="Arial"/>
        <family val="2"/>
      </rPr>
      <t>SGO. DEL ESTERO</t>
    </r>
  </si>
  <si>
    <r>
      <t xml:space="preserve">AG REG </t>
    </r>
    <r>
      <rPr>
        <b/>
        <sz val="8"/>
        <color theme="1"/>
        <rFont val="Arial"/>
        <family val="2"/>
      </rPr>
      <t>TRELEW</t>
    </r>
  </si>
  <si>
    <t>AG REG TUCUMAN</t>
  </si>
  <si>
    <t>SEDE CENTRAL - MUSEO NUMISMÁTICO</t>
  </si>
  <si>
    <t>CPD</t>
  </si>
  <si>
    <t>TESORO HERRERA</t>
  </si>
  <si>
    <t>TESORO LUISONI</t>
  </si>
  <si>
    <t>EDIFICIO CERRITO 264</t>
  </si>
  <si>
    <t>T O T A L (A)</t>
  </si>
  <si>
    <t>PREVISION PARA EVENTUALES REPARACIONES NO ESPECIFICADAS EN LA DESCRIPCION DEL SERVICIO</t>
  </si>
  <si>
    <t>Agencia Regional</t>
  </si>
  <si>
    <t xml:space="preserve">Tope por 24 (veinticuatro) meses </t>
  </si>
  <si>
    <t xml:space="preserve">Bahía Blanca </t>
  </si>
  <si>
    <t>Comodoro Rivadavia</t>
  </si>
  <si>
    <t>Córdoba</t>
  </si>
  <si>
    <t>Corrientes</t>
  </si>
  <si>
    <t>Formosa</t>
  </si>
  <si>
    <t>Jujuy</t>
  </si>
  <si>
    <t>La Rioja</t>
  </si>
  <si>
    <t>Mar del Plata</t>
  </si>
  <si>
    <t>Mendoza</t>
  </si>
  <si>
    <t>Neuquén</t>
  </si>
  <si>
    <t>Paraná</t>
  </si>
  <si>
    <t>Posadas</t>
  </si>
  <si>
    <t>Rio Cuarto</t>
  </si>
  <si>
    <t>Rio Gallegos</t>
  </si>
  <si>
    <t>Rio Grande</t>
  </si>
  <si>
    <t>Rosario</t>
  </si>
  <si>
    <t>Salta</t>
  </si>
  <si>
    <t>San Juan</t>
  </si>
  <si>
    <t>Santa Rosa</t>
  </si>
  <si>
    <t>Santiago del Estero</t>
  </si>
  <si>
    <t>Trelew</t>
  </si>
  <si>
    <t>Tucumán</t>
  </si>
  <si>
    <t>Tesoro Herrera</t>
  </si>
  <si>
    <t>Tesoro Luisoni</t>
  </si>
  <si>
    <t>Edificio Cerrito 264</t>
  </si>
  <si>
    <r>
      <t xml:space="preserve">NOTA: </t>
    </r>
    <r>
      <rPr>
        <sz val="12"/>
        <color theme="1"/>
        <rFont val="Arial"/>
        <family val="2"/>
      </rPr>
      <t xml:space="preserve">Deberá sumarse el monto previsto en la planilla que antecede según cada renglón cotizado. </t>
    </r>
  </si>
  <si>
    <t>Precio referencial Agente Extintor FM200</t>
  </si>
  <si>
    <t>Descripción</t>
  </si>
  <si>
    <t>Valor por Kg. del agente extintor</t>
  </si>
  <si>
    <r>
      <t xml:space="preserve">Agente Extintor FM200 </t>
    </r>
    <r>
      <rPr>
        <i/>
        <sz val="11"/>
        <color theme="1"/>
        <rFont val="Arial"/>
        <family val="2"/>
      </rPr>
      <t xml:space="preserve">costo máximo de U$S 130.- por Kg. </t>
    </r>
  </si>
  <si>
    <t>RESUMEN DE COTIZACIÓN</t>
  </si>
  <si>
    <t>TOTAL SERVICIO DE MANTENIMIENTO (A)</t>
  </si>
  <si>
    <t xml:space="preserve">TOTAL PREVISION PARA EVENTUALES REPARACIONES B: POR VEINTICUATRO MESES Y CONFORME CADA LOCACIÓN COTIZADA </t>
  </si>
  <si>
    <t>TOTAL DE LA OFERTA (A + B) -BASE DE CÁLCULO PARA LA PRESENTACIÓN DE GARANTÍA DE OFERTA</t>
  </si>
  <si>
    <t>TOTAL PARA TODAS LAS LOCACIONES POR LOS 24 MESES</t>
  </si>
  <si>
    <t xml:space="preserve">CORRESPONDIENTE A LA COTIZACIÓN POR AGENCIA </t>
  </si>
  <si>
    <t>Sede Central- Museo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</si>
</sst>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Times New Roman"/>
      <family val="1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i/>
      <sz val="11"/>
      <color theme="1"/>
      <name val="Arial"/>
      <family val="2"/>
    </font>
    <font>
      <i/>
      <sz val="12"/>
      <color theme="1"/>
      <name val="Arial"/>
      <family val="2"/>
    </font>
    <font>
      <b/>
      <i/>
      <u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center" vertical="center" wrapText="1"/>
    </xf>
    <xf numFmtId="6" fontId="7" fillId="0" borderId="11" xfId="0" applyNumberFormat="1" applyFont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6" fontId="5" fillId="0" borderId="11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44" fontId="3" fillId="0" borderId="4" xfId="1" applyFont="1" applyBorder="1" applyAlignment="1">
      <alignment horizontal="center" vertical="center" wrapText="1"/>
    </xf>
    <xf numFmtId="44" fontId="3" fillId="0" borderId="10" xfId="0" applyNumberFormat="1" applyFont="1" applyBorder="1" applyAlignment="1">
      <alignment horizontal="center" vertical="center" wrapText="1"/>
    </xf>
    <xf numFmtId="44" fontId="9" fillId="0" borderId="11" xfId="0" applyNumberFormat="1" applyFont="1" applyBorder="1" applyAlignment="1">
      <alignment vertical="center" wrapText="1"/>
    </xf>
    <xf numFmtId="6" fontId="9" fillId="0" borderId="11" xfId="0" applyNumberFormat="1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8" fontId="7" fillId="0" borderId="11" xfId="0" applyNumberFormat="1" applyFont="1" applyBorder="1" applyAlignment="1">
      <alignment horizontal="center" vertical="center" wrapText="1"/>
    </xf>
    <xf numFmtId="2" fontId="11" fillId="0" borderId="11" xfId="0" applyNumberFormat="1" applyFont="1" applyBorder="1" applyAlignment="1" applyProtection="1">
      <alignment horizontal="center" vertical="center"/>
      <protection locked="0"/>
    </xf>
    <xf numFmtId="44" fontId="3" fillId="0" borderId="4" xfId="1" applyFont="1" applyBorder="1" applyAlignment="1" applyProtection="1">
      <alignment horizontal="center" vertical="center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tabSelected="1" workbookViewId="0">
      <selection activeCell="C12" sqref="C12"/>
    </sheetView>
  </sheetViews>
  <sheetFormatPr baseColWidth="10" defaultRowHeight="15" x14ac:dyDescent="0.25"/>
  <cols>
    <col min="2" max="2" width="30.42578125" customWidth="1"/>
    <col min="3" max="3" width="17.85546875" customWidth="1"/>
    <col min="4" max="4" width="23.140625" customWidth="1"/>
  </cols>
  <sheetData>
    <row r="1" spans="1:4" x14ac:dyDescent="0.25">
      <c r="A1" t="s">
        <v>0</v>
      </c>
    </row>
    <row r="2" spans="1:4" ht="15.75" thickBot="1" x14ac:dyDescent="0.3"/>
    <row r="3" spans="1:4" ht="34.5" thickBot="1" x14ac:dyDescent="0.3">
      <c r="A3" s="1" t="s">
        <v>1</v>
      </c>
      <c r="B3" s="2" t="s">
        <v>2</v>
      </c>
      <c r="C3" s="2" t="s">
        <v>3</v>
      </c>
      <c r="D3" s="2" t="s">
        <v>4</v>
      </c>
    </row>
    <row r="4" spans="1:4" ht="19.5" customHeight="1" thickBot="1" x14ac:dyDescent="0.3">
      <c r="A4" s="3">
        <v>1</v>
      </c>
      <c r="B4" s="4" t="s">
        <v>5</v>
      </c>
      <c r="C4" s="32">
        <v>0</v>
      </c>
      <c r="D4" s="25">
        <f>C4*24</f>
        <v>0</v>
      </c>
    </row>
    <row r="5" spans="1:4" ht="15.75" thickBot="1" x14ac:dyDescent="0.3">
      <c r="A5" s="3">
        <v>2</v>
      </c>
      <c r="B5" s="4" t="s">
        <v>6</v>
      </c>
      <c r="C5" s="32">
        <v>0</v>
      </c>
      <c r="D5" s="25">
        <f t="shared" ref="D5:D30" si="0">C5*24</f>
        <v>0</v>
      </c>
    </row>
    <row r="6" spans="1:4" ht="15.75" thickBot="1" x14ac:dyDescent="0.3">
      <c r="A6" s="3">
        <v>3</v>
      </c>
      <c r="B6" s="4" t="s">
        <v>7</v>
      </c>
      <c r="C6" s="32">
        <v>0</v>
      </c>
      <c r="D6" s="25">
        <f t="shared" si="0"/>
        <v>0</v>
      </c>
    </row>
    <row r="7" spans="1:4" ht="15.75" thickBot="1" x14ac:dyDescent="0.3">
      <c r="A7" s="3">
        <v>4</v>
      </c>
      <c r="B7" s="4" t="s">
        <v>8</v>
      </c>
      <c r="C7" s="32">
        <v>0</v>
      </c>
      <c r="D7" s="25">
        <f t="shared" si="0"/>
        <v>0</v>
      </c>
    </row>
    <row r="8" spans="1:4" ht="15.75" thickBot="1" x14ac:dyDescent="0.3">
      <c r="A8" s="3">
        <v>5</v>
      </c>
      <c r="B8" s="4" t="s">
        <v>9</v>
      </c>
      <c r="C8" s="32">
        <v>0</v>
      </c>
      <c r="D8" s="25">
        <f t="shared" si="0"/>
        <v>0</v>
      </c>
    </row>
    <row r="9" spans="1:4" ht="15.75" thickBot="1" x14ac:dyDescent="0.3">
      <c r="A9" s="3">
        <v>6</v>
      </c>
      <c r="B9" s="4" t="s">
        <v>10</v>
      </c>
      <c r="C9" s="32">
        <v>0</v>
      </c>
      <c r="D9" s="25">
        <f t="shared" si="0"/>
        <v>0</v>
      </c>
    </row>
    <row r="10" spans="1:4" ht="15.75" thickBot="1" x14ac:dyDescent="0.3">
      <c r="A10" s="3">
        <v>7</v>
      </c>
      <c r="B10" s="4" t="s">
        <v>11</v>
      </c>
      <c r="C10" s="32">
        <v>0</v>
      </c>
      <c r="D10" s="25">
        <f t="shared" si="0"/>
        <v>0</v>
      </c>
    </row>
    <row r="11" spans="1:4" ht="15.75" thickBot="1" x14ac:dyDescent="0.3">
      <c r="A11" s="3">
        <v>8</v>
      </c>
      <c r="B11" s="4" t="s">
        <v>12</v>
      </c>
      <c r="C11" s="32">
        <v>0</v>
      </c>
      <c r="D11" s="25">
        <f t="shared" si="0"/>
        <v>0</v>
      </c>
    </row>
    <row r="12" spans="1:4" ht="15.75" thickBot="1" x14ac:dyDescent="0.3">
      <c r="A12" s="3">
        <v>9</v>
      </c>
      <c r="B12" s="4" t="s">
        <v>13</v>
      </c>
      <c r="C12" s="32">
        <v>0</v>
      </c>
      <c r="D12" s="25">
        <f t="shared" si="0"/>
        <v>0</v>
      </c>
    </row>
    <row r="13" spans="1:4" ht="15.75" thickBot="1" x14ac:dyDescent="0.3">
      <c r="A13" s="3">
        <v>10</v>
      </c>
      <c r="B13" s="4" t="s">
        <v>14</v>
      </c>
      <c r="C13" s="32">
        <v>0</v>
      </c>
      <c r="D13" s="25">
        <f t="shared" si="0"/>
        <v>0</v>
      </c>
    </row>
    <row r="14" spans="1:4" ht="15.75" thickBot="1" x14ac:dyDescent="0.3">
      <c r="A14" s="3">
        <v>11</v>
      </c>
      <c r="B14" s="4" t="s">
        <v>15</v>
      </c>
      <c r="C14" s="32">
        <v>0</v>
      </c>
      <c r="D14" s="25">
        <f t="shared" si="0"/>
        <v>0</v>
      </c>
    </row>
    <row r="15" spans="1:4" ht="15.75" thickBot="1" x14ac:dyDescent="0.3">
      <c r="A15" s="3">
        <v>12</v>
      </c>
      <c r="B15" s="4" t="s">
        <v>16</v>
      </c>
      <c r="C15" s="32">
        <v>0</v>
      </c>
      <c r="D15" s="25">
        <f t="shared" si="0"/>
        <v>0</v>
      </c>
    </row>
    <row r="16" spans="1:4" ht="15.75" thickBot="1" x14ac:dyDescent="0.3">
      <c r="A16" s="3">
        <v>13</v>
      </c>
      <c r="B16" s="4" t="s">
        <v>17</v>
      </c>
      <c r="C16" s="32">
        <v>0</v>
      </c>
      <c r="D16" s="25">
        <f t="shared" si="0"/>
        <v>0</v>
      </c>
    </row>
    <row r="17" spans="1:4" ht="15.75" thickBot="1" x14ac:dyDescent="0.3">
      <c r="A17" s="3">
        <v>14</v>
      </c>
      <c r="B17" s="4" t="s">
        <v>18</v>
      </c>
      <c r="C17" s="32">
        <v>0</v>
      </c>
      <c r="D17" s="25">
        <f t="shared" si="0"/>
        <v>0</v>
      </c>
    </row>
    <row r="18" spans="1:4" ht="15.75" thickBot="1" x14ac:dyDescent="0.3">
      <c r="A18" s="3">
        <v>15</v>
      </c>
      <c r="B18" s="4" t="s">
        <v>19</v>
      </c>
      <c r="C18" s="32">
        <v>0</v>
      </c>
      <c r="D18" s="25">
        <f t="shared" si="0"/>
        <v>0</v>
      </c>
    </row>
    <row r="19" spans="1:4" ht="15.75" thickBot="1" x14ac:dyDescent="0.3">
      <c r="A19" s="3">
        <v>16</v>
      </c>
      <c r="B19" s="4" t="s">
        <v>20</v>
      </c>
      <c r="C19" s="32">
        <v>0</v>
      </c>
      <c r="D19" s="25">
        <f t="shared" si="0"/>
        <v>0</v>
      </c>
    </row>
    <row r="20" spans="1:4" ht="15.75" thickBot="1" x14ac:dyDescent="0.3">
      <c r="A20" s="3">
        <v>17</v>
      </c>
      <c r="B20" s="4" t="s">
        <v>21</v>
      </c>
      <c r="C20" s="32">
        <v>0</v>
      </c>
      <c r="D20" s="25">
        <f t="shared" si="0"/>
        <v>0</v>
      </c>
    </row>
    <row r="21" spans="1:4" ht="15.75" thickBot="1" x14ac:dyDescent="0.3">
      <c r="A21" s="3">
        <v>18</v>
      </c>
      <c r="B21" s="4" t="s">
        <v>22</v>
      </c>
      <c r="C21" s="32">
        <v>0</v>
      </c>
      <c r="D21" s="25">
        <f t="shared" si="0"/>
        <v>0</v>
      </c>
    </row>
    <row r="22" spans="1:4" ht="15.75" thickBot="1" x14ac:dyDescent="0.3">
      <c r="A22" s="3">
        <v>19</v>
      </c>
      <c r="B22" s="4" t="s">
        <v>23</v>
      </c>
      <c r="C22" s="32">
        <v>0</v>
      </c>
      <c r="D22" s="25">
        <f t="shared" si="0"/>
        <v>0</v>
      </c>
    </row>
    <row r="23" spans="1:4" ht="15.75" thickBot="1" x14ac:dyDescent="0.3">
      <c r="A23" s="3">
        <v>20</v>
      </c>
      <c r="B23" s="4" t="s">
        <v>24</v>
      </c>
      <c r="C23" s="32">
        <v>0</v>
      </c>
      <c r="D23" s="25">
        <f t="shared" si="0"/>
        <v>0</v>
      </c>
    </row>
    <row r="24" spans="1:4" ht="15.75" thickBot="1" x14ac:dyDescent="0.3">
      <c r="A24" s="3">
        <v>21</v>
      </c>
      <c r="B24" s="4" t="s">
        <v>25</v>
      </c>
      <c r="C24" s="32">
        <v>0</v>
      </c>
      <c r="D24" s="25">
        <f t="shared" si="0"/>
        <v>0</v>
      </c>
    </row>
    <row r="25" spans="1:4" ht="15.75" thickBot="1" x14ac:dyDescent="0.3">
      <c r="A25" s="3">
        <v>22</v>
      </c>
      <c r="B25" s="4" t="s">
        <v>26</v>
      </c>
      <c r="C25" s="32">
        <v>0</v>
      </c>
      <c r="D25" s="25">
        <f t="shared" si="0"/>
        <v>0</v>
      </c>
    </row>
    <row r="26" spans="1:4" ht="22.5" customHeight="1" thickBot="1" x14ac:dyDescent="0.3">
      <c r="A26" s="3">
        <v>23</v>
      </c>
      <c r="B26" s="4" t="s">
        <v>27</v>
      </c>
      <c r="C26" s="32">
        <v>0</v>
      </c>
      <c r="D26" s="25">
        <f t="shared" si="0"/>
        <v>0</v>
      </c>
    </row>
    <row r="27" spans="1:4" ht="24" customHeight="1" thickBot="1" x14ac:dyDescent="0.3">
      <c r="A27" s="3">
        <v>24</v>
      </c>
      <c r="B27" s="4" t="s">
        <v>28</v>
      </c>
      <c r="C27" s="32">
        <v>0</v>
      </c>
      <c r="D27" s="25">
        <f t="shared" si="0"/>
        <v>0</v>
      </c>
    </row>
    <row r="28" spans="1:4" ht="15.75" thickBot="1" x14ac:dyDescent="0.3">
      <c r="A28" s="3">
        <v>25</v>
      </c>
      <c r="B28" s="4" t="s">
        <v>29</v>
      </c>
      <c r="C28" s="32">
        <v>0</v>
      </c>
      <c r="D28" s="25">
        <f t="shared" si="0"/>
        <v>0</v>
      </c>
    </row>
    <row r="29" spans="1:4" ht="15.75" thickBot="1" x14ac:dyDescent="0.3">
      <c r="A29" s="3">
        <v>26</v>
      </c>
      <c r="B29" s="4" t="s">
        <v>30</v>
      </c>
      <c r="C29" s="32">
        <v>0</v>
      </c>
      <c r="D29" s="25">
        <f t="shared" si="0"/>
        <v>0</v>
      </c>
    </row>
    <row r="30" spans="1:4" ht="15.75" thickBot="1" x14ac:dyDescent="0.3">
      <c r="A30" s="3">
        <v>27</v>
      </c>
      <c r="B30" s="4" t="s">
        <v>31</v>
      </c>
      <c r="C30" s="32">
        <v>0</v>
      </c>
      <c r="D30" s="25">
        <f t="shared" si="0"/>
        <v>0</v>
      </c>
    </row>
    <row r="31" spans="1:4" x14ac:dyDescent="0.25">
      <c r="A31" s="5"/>
      <c r="B31" s="6"/>
      <c r="C31" s="7"/>
      <c r="D31" s="26">
        <f>SUM(D4:D30)</f>
        <v>0</v>
      </c>
    </row>
    <row r="32" spans="1:4" ht="15.75" thickBot="1" x14ac:dyDescent="0.3">
      <c r="A32" s="8" t="s">
        <v>32</v>
      </c>
      <c r="B32" s="9"/>
      <c r="C32" s="10"/>
      <c r="D32" s="11"/>
    </row>
    <row r="35" spans="1:4" ht="15.75" x14ac:dyDescent="0.25">
      <c r="A35" s="12" t="s">
        <v>33</v>
      </c>
    </row>
    <row r="37" spans="1:4" ht="45" x14ac:dyDescent="0.25">
      <c r="A37" s="14" t="s">
        <v>34</v>
      </c>
      <c r="B37" s="14"/>
      <c r="C37" s="15" t="s">
        <v>35</v>
      </c>
      <c r="D37" s="24" t="s">
        <v>71</v>
      </c>
    </row>
    <row r="38" spans="1:4" ht="29.25" customHeight="1" x14ac:dyDescent="0.25">
      <c r="A38" s="16" t="s">
        <v>36</v>
      </c>
      <c r="B38" s="16"/>
      <c r="C38" s="17">
        <v>60000</v>
      </c>
      <c r="D38" s="17">
        <f>IF(D4=0,0,C38)</f>
        <v>0</v>
      </c>
    </row>
    <row r="39" spans="1:4" x14ac:dyDescent="0.25">
      <c r="A39" s="16" t="s">
        <v>37</v>
      </c>
      <c r="B39" s="16"/>
      <c r="C39" s="17">
        <v>60000</v>
      </c>
      <c r="D39" s="17">
        <f t="shared" ref="D39:D64" si="1">IF(D5=0,0,C39)</f>
        <v>0</v>
      </c>
    </row>
    <row r="40" spans="1:4" x14ac:dyDescent="0.25">
      <c r="A40" s="16" t="s">
        <v>38</v>
      </c>
      <c r="B40" s="16"/>
      <c r="C40" s="17">
        <v>60000</v>
      </c>
      <c r="D40" s="17">
        <f t="shared" si="1"/>
        <v>0</v>
      </c>
    </row>
    <row r="41" spans="1:4" x14ac:dyDescent="0.25">
      <c r="A41" s="16" t="s">
        <v>39</v>
      </c>
      <c r="B41" s="16"/>
      <c r="C41" s="17">
        <v>60000</v>
      </c>
      <c r="D41" s="17">
        <f t="shared" si="1"/>
        <v>0</v>
      </c>
    </row>
    <row r="42" spans="1:4" x14ac:dyDescent="0.25">
      <c r="A42" s="16" t="s">
        <v>40</v>
      </c>
      <c r="B42" s="16"/>
      <c r="C42" s="17">
        <v>60000</v>
      </c>
      <c r="D42" s="17">
        <f t="shared" si="1"/>
        <v>0</v>
      </c>
    </row>
    <row r="43" spans="1:4" x14ac:dyDescent="0.25">
      <c r="A43" s="16" t="s">
        <v>41</v>
      </c>
      <c r="B43" s="16"/>
      <c r="C43" s="17">
        <v>60000</v>
      </c>
      <c r="D43" s="17">
        <f t="shared" si="1"/>
        <v>0</v>
      </c>
    </row>
    <row r="44" spans="1:4" x14ac:dyDescent="0.25">
      <c r="A44" s="16" t="s">
        <v>42</v>
      </c>
      <c r="B44" s="16"/>
      <c r="C44" s="17">
        <v>60000</v>
      </c>
      <c r="D44" s="17">
        <f t="shared" si="1"/>
        <v>0</v>
      </c>
    </row>
    <row r="45" spans="1:4" x14ac:dyDescent="0.25">
      <c r="A45" s="16" t="s">
        <v>43</v>
      </c>
      <c r="B45" s="16"/>
      <c r="C45" s="17">
        <v>60000</v>
      </c>
      <c r="D45" s="17">
        <f t="shared" si="1"/>
        <v>0</v>
      </c>
    </row>
    <row r="46" spans="1:4" x14ac:dyDescent="0.25">
      <c r="A46" s="16" t="s">
        <v>44</v>
      </c>
      <c r="B46" s="16"/>
      <c r="C46" s="17">
        <v>60000</v>
      </c>
      <c r="D46" s="17">
        <f t="shared" si="1"/>
        <v>0</v>
      </c>
    </row>
    <row r="47" spans="1:4" x14ac:dyDescent="0.25">
      <c r="A47" s="16" t="s">
        <v>45</v>
      </c>
      <c r="B47" s="16"/>
      <c r="C47" s="17">
        <v>60000</v>
      </c>
      <c r="D47" s="17">
        <f t="shared" si="1"/>
        <v>0</v>
      </c>
    </row>
    <row r="48" spans="1:4" x14ac:dyDescent="0.25">
      <c r="A48" s="16" t="s">
        <v>46</v>
      </c>
      <c r="B48" s="16"/>
      <c r="C48" s="17">
        <v>60000</v>
      </c>
      <c r="D48" s="17">
        <f t="shared" si="1"/>
        <v>0</v>
      </c>
    </row>
    <row r="49" spans="1:4" x14ac:dyDescent="0.25">
      <c r="A49" s="16" t="s">
        <v>47</v>
      </c>
      <c r="B49" s="16"/>
      <c r="C49" s="17">
        <v>60000</v>
      </c>
      <c r="D49" s="17">
        <f t="shared" si="1"/>
        <v>0</v>
      </c>
    </row>
    <row r="50" spans="1:4" x14ac:dyDescent="0.25">
      <c r="A50" s="16" t="s">
        <v>48</v>
      </c>
      <c r="B50" s="16"/>
      <c r="C50" s="17">
        <v>60000</v>
      </c>
      <c r="D50" s="17">
        <f t="shared" si="1"/>
        <v>0</v>
      </c>
    </row>
    <row r="51" spans="1:4" x14ac:dyDescent="0.25">
      <c r="A51" s="16" t="s">
        <v>49</v>
      </c>
      <c r="B51" s="16"/>
      <c r="C51" s="17">
        <v>60000</v>
      </c>
      <c r="D51" s="17">
        <f t="shared" si="1"/>
        <v>0</v>
      </c>
    </row>
    <row r="52" spans="1:4" x14ac:dyDescent="0.25">
      <c r="A52" s="16" t="s">
        <v>50</v>
      </c>
      <c r="B52" s="16"/>
      <c r="C52" s="17">
        <v>60000</v>
      </c>
      <c r="D52" s="17">
        <f t="shared" si="1"/>
        <v>0</v>
      </c>
    </row>
    <row r="53" spans="1:4" x14ac:dyDescent="0.25">
      <c r="A53" s="16" t="s">
        <v>51</v>
      </c>
      <c r="B53" s="16"/>
      <c r="C53" s="17">
        <v>60000</v>
      </c>
      <c r="D53" s="17">
        <f t="shared" si="1"/>
        <v>0</v>
      </c>
    </row>
    <row r="54" spans="1:4" x14ac:dyDescent="0.25">
      <c r="A54" s="16" t="s">
        <v>52</v>
      </c>
      <c r="B54" s="16"/>
      <c r="C54" s="17">
        <v>60000</v>
      </c>
      <c r="D54" s="17">
        <f t="shared" si="1"/>
        <v>0</v>
      </c>
    </row>
    <row r="55" spans="1:4" x14ac:dyDescent="0.25">
      <c r="A55" s="16" t="s">
        <v>53</v>
      </c>
      <c r="B55" s="16"/>
      <c r="C55" s="17">
        <v>60000</v>
      </c>
      <c r="D55" s="17">
        <f t="shared" si="1"/>
        <v>0</v>
      </c>
    </row>
    <row r="56" spans="1:4" x14ac:dyDescent="0.25">
      <c r="A56" s="16" t="s">
        <v>54</v>
      </c>
      <c r="B56" s="16"/>
      <c r="C56" s="17">
        <v>60000</v>
      </c>
      <c r="D56" s="17">
        <f t="shared" si="1"/>
        <v>0</v>
      </c>
    </row>
    <row r="57" spans="1:4" x14ac:dyDescent="0.25">
      <c r="A57" s="16" t="s">
        <v>55</v>
      </c>
      <c r="B57" s="16"/>
      <c r="C57" s="17">
        <v>60000</v>
      </c>
      <c r="D57" s="17">
        <f t="shared" si="1"/>
        <v>0</v>
      </c>
    </row>
    <row r="58" spans="1:4" x14ac:dyDescent="0.25">
      <c r="A58" s="16" t="s">
        <v>56</v>
      </c>
      <c r="B58" s="16"/>
      <c r="C58" s="17">
        <v>60000</v>
      </c>
      <c r="D58" s="17">
        <f t="shared" si="1"/>
        <v>0</v>
      </c>
    </row>
    <row r="59" spans="1:4" x14ac:dyDescent="0.25">
      <c r="A59" s="16" t="s">
        <v>57</v>
      </c>
      <c r="B59" s="16"/>
      <c r="C59" s="17">
        <v>60000</v>
      </c>
      <c r="D59" s="17">
        <f t="shared" si="1"/>
        <v>0</v>
      </c>
    </row>
    <row r="60" spans="1:4" x14ac:dyDescent="0.25">
      <c r="A60" s="16" t="s">
        <v>72</v>
      </c>
      <c r="B60" s="16"/>
      <c r="C60" s="30">
        <f>C61*2</f>
        <v>66666.66</v>
      </c>
      <c r="D60" s="17">
        <f t="shared" si="1"/>
        <v>0</v>
      </c>
    </row>
    <row r="61" spans="1:4" x14ac:dyDescent="0.25">
      <c r="A61" s="29"/>
      <c r="B61" s="29" t="s">
        <v>28</v>
      </c>
      <c r="C61" s="30">
        <v>33333.33</v>
      </c>
      <c r="D61" s="17">
        <f t="shared" si="1"/>
        <v>0</v>
      </c>
    </row>
    <row r="62" spans="1:4" x14ac:dyDescent="0.25">
      <c r="A62" s="16" t="s">
        <v>58</v>
      </c>
      <c r="B62" s="16"/>
      <c r="C62" s="17">
        <v>60000</v>
      </c>
      <c r="D62" s="17">
        <f t="shared" si="1"/>
        <v>0</v>
      </c>
    </row>
    <row r="63" spans="1:4" x14ac:dyDescent="0.25">
      <c r="A63" s="16" t="s">
        <v>59</v>
      </c>
      <c r="B63" s="16"/>
      <c r="C63" s="17">
        <v>60000</v>
      </c>
      <c r="D63" s="17">
        <f t="shared" si="1"/>
        <v>0</v>
      </c>
    </row>
    <row r="64" spans="1:4" x14ac:dyDescent="0.25">
      <c r="A64" s="16" t="s">
        <v>60</v>
      </c>
      <c r="B64" s="16"/>
      <c r="C64" s="17">
        <v>60000</v>
      </c>
      <c r="D64" s="17">
        <f t="shared" si="1"/>
        <v>0</v>
      </c>
    </row>
    <row r="65" spans="1:4" ht="28.5" customHeight="1" x14ac:dyDescent="0.25">
      <c r="A65" s="14" t="s">
        <v>70</v>
      </c>
      <c r="B65" s="14"/>
      <c r="C65" s="21">
        <v>1600000</v>
      </c>
      <c r="D65" s="21">
        <f>SUM(D38:D64)</f>
        <v>0</v>
      </c>
    </row>
    <row r="67" spans="1:4" ht="15.75" x14ac:dyDescent="0.25">
      <c r="A67" s="13" t="s">
        <v>61</v>
      </c>
    </row>
    <row r="70" spans="1:4" ht="15.75" x14ac:dyDescent="0.25">
      <c r="A70" s="13" t="s">
        <v>62</v>
      </c>
      <c r="B70" s="13"/>
    </row>
    <row r="72" spans="1:4" ht="60" x14ac:dyDescent="0.25">
      <c r="A72" s="18" t="s">
        <v>63</v>
      </c>
      <c r="B72" s="18"/>
      <c r="C72" s="19" t="s">
        <v>64</v>
      </c>
    </row>
    <row r="73" spans="1:4" ht="28.5" customHeight="1" x14ac:dyDescent="0.25">
      <c r="A73" s="20" t="s">
        <v>65</v>
      </c>
      <c r="B73" s="20"/>
      <c r="C73" s="31"/>
    </row>
    <row r="76" spans="1:4" ht="30" customHeight="1" x14ac:dyDescent="0.25">
      <c r="A76" s="22" t="s">
        <v>66</v>
      </c>
      <c r="B76" s="22"/>
      <c r="C76" s="22"/>
    </row>
    <row r="77" spans="1:4" ht="66.75" customHeight="1" x14ac:dyDescent="0.25">
      <c r="A77" s="23" t="s">
        <v>67</v>
      </c>
      <c r="B77" s="23"/>
      <c r="C77" s="27">
        <f>D31</f>
        <v>0</v>
      </c>
    </row>
    <row r="78" spans="1:4" ht="117" customHeight="1" x14ac:dyDescent="0.25">
      <c r="A78" s="23" t="s">
        <v>68</v>
      </c>
      <c r="B78" s="23"/>
      <c r="C78" s="28">
        <f>D65</f>
        <v>0</v>
      </c>
    </row>
    <row r="79" spans="1:4" ht="90.75" customHeight="1" x14ac:dyDescent="0.25">
      <c r="A79" s="23" t="s">
        <v>69</v>
      </c>
      <c r="B79" s="23"/>
      <c r="C79" s="27">
        <f>SUM(C77:C78)</f>
        <v>0</v>
      </c>
    </row>
    <row r="80" spans="1:4" ht="15.75" customHeight="1" x14ac:dyDescent="0.25"/>
  </sheetData>
  <sheetProtection algorithmName="SHA-512" hashValue="wMAa5zjN4Jgsn+EOs6l4p11I+IrLeNkxijnOpuft5ycWNhiknfPPFddeT++XnTcVZMeIxpTy42Lv3w/UPIcy8w==" saltValue="uPNaobJIkv0wxpQMZYbxJw==" spinCount="100000" sheet="1" objects="1" scenarios="1" selectLockedCells="1"/>
  <mergeCells count="37">
    <mergeCell ref="A78:B78"/>
    <mergeCell ref="A79:B79"/>
    <mergeCell ref="A76:C76"/>
    <mergeCell ref="A73:B73"/>
    <mergeCell ref="A72:B72"/>
    <mergeCell ref="A77:B77"/>
    <mergeCell ref="A59:B59"/>
    <mergeCell ref="A60:B60"/>
    <mergeCell ref="A62:B62"/>
    <mergeCell ref="A63:B63"/>
    <mergeCell ref="A64:B64"/>
    <mergeCell ref="A65:B65"/>
    <mergeCell ref="A53:B53"/>
    <mergeCell ref="A54:B54"/>
    <mergeCell ref="A55:B55"/>
    <mergeCell ref="A56:B56"/>
    <mergeCell ref="A57:B57"/>
    <mergeCell ref="A58:B58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B46"/>
    <mergeCell ref="A31:C31"/>
    <mergeCell ref="A32:C32"/>
    <mergeCell ref="D31:D32"/>
    <mergeCell ref="A37:B37"/>
    <mergeCell ref="A38:B38"/>
    <mergeCell ref="A39:B39"/>
    <mergeCell ref="A40:B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BCRA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BCRA</dc:creator>
  <cp:lastModifiedBy>BCRA</cp:lastModifiedBy>
  <dcterms:created xsi:type="dcterms:W3CDTF">2018-01-02T17:39:51Z</dcterms:created>
  <dcterms:modified xsi:type="dcterms:W3CDTF">2018-01-02T18:13:59Z</dcterms:modified>
</cp:coreProperties>
</file>