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cra\archivos\687\Grupo_ServGralesInfraySeguridad\- SEGURIDAD\LICITACIÓN PÚBLICA\403-183-17 Sistema de Control de Accesos\"/>
    </mc:Choice>
  </mc:AlternateContent>
  <bookViews>
    <workbookView xWindow="0" yWindow="0" windowWidth="24000" windowHeight="9600"/>
  </bookViews>
  <sheets>
    <sheet name="Hoja1" sheetId="1" r:id="rId1"/>
  </sheets>
  <definedNames>
    <definedName name="_xlnm.Print_Area" localSheetId="0">Hoja1!$A$1:$L$213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2" i="1" l="1"/>
  <c r="J188" i="1" l="1"/>
  <c r="J187" i="1"/>
  <c r="J186" i="1"/>
  <c r="J185" i="1"/>
  <c r="J184" i="1"/>
  <c r="J183" i="1"/>
  <c r="J180" i="1"/>
  <c r="J179" i="1"/>
  <c r="J178" i="1"/>
  <c r="J177" i="1"/>
  <c r="J176" i="1"/>
  <c r="J174" i="1"/>
  <c r="J173" i="1"/>
  <c r="J168" i="1"/>
  <c r="J167" i="1"/>
  <c r="J166" i="1"/>
  <c r="J165" i="1"/>
  <c r="J164" i="1"/>
  <c r="J163" i="1"/>
  <c r="J161" i="1"/>
  <c r="J160" i="1"/>
  <c r="J155" i="1"/>
  <c r="J154" i="1"/>
  <c r="J153" i="1"/>
  <c r="J152" i="1"/>
  <c r="J151" i="1"/>
  <c r="J149" i="1"/>
  <c r="J148" i="1"/>
  <c r="J144" i="1"/>
  <c r="J143" i="1"/>
  <c r="J142" i="1"/>
  <c r="J141" i="1"/>
  <c r="J140" i="1"/>
  <c r="J138" i="1"/>
  <c r="J137" i="1"/>
  <c r="J134" i="1"/>
  <c r="J133" i="1"/>
  <c r="J132" i="1"/>
  <c r="J131" i="1"/>
  <c r="J130" i="1"/>
  <c r="J128" i="1"/>
  <c r="J127" i="1"/>
  <c r="J124" i="1"/>
  <c r="J122" i="1"/>
  <c r="J121" i="1"/>
  <c r="J116" i="1"/>
  <c r="J115" i="1"/>
  <c r="J114" i="1"/>
  <c r="J113" i="1"/>
  <c r="J108" i="1"/>
  <c r="J107" i="1"/>
  <c r="J106" i="1"/>
  <c r="J105" i="1"/>
  <c r="J102" i="1"/>
  <c r="J100" i="1"/>
  <c r="J99" i="1"/>
  <c r="J94" i="1"/>
  <c r="J92" i="1"/>
  <c r="J90" i="1"/>
  <c r="J89" i="1"/>
  <c r="J88" i="1"/>
  <c r="J87" i="1"/>
  <c r="J86" i="1"/>
  <c r="J81" i="1"/>
  <c r="J79" i="1"/>
  <c r="J77" i="1"/>
  <c r="J76" i="1"/>
  <c r="J75" i="1"/>
  <c r="J74" i="1"/>
  <c r="J69" i="1"/>
  <c r="J67" i="1"/>
  <c r="J65" i="1"/>
  <c r="J64" i="1"/>
  <c r="J63" i="1"/>
  <c r="J62" i="1"/>
  <c r="J57" i="1"/>
  <c r="J55" i="1"/>
  <c r="J53" i="1"/>
  <c r="J52" i="1"/>
  <c r="J51" i="1"/>
  <c r="J46" i="1"/>
  <c r="J44" i="1"/>
  <c r="J42" i="1"/>
  <c r="J41" i="1"/>
  <c r="J40" i="1"/>
  <c r="J39" i="1"/>
  <c r="J33" i="1"/>
  <c r="J32" i="1"/>
  <c r="J30" i="1"/>
  <c r="J29" i="1"/>
  <c r="J28" i="1"/>
  <c r="J27" i="1"/>
  <c r="L201" i="1"/>
  <c r="L113" i="1"/>
  <c r="L51" i="1"/>
  <c r="L32" i="1"/>
  <c r="L188" i="1"/>
  <c r="L187" i="1"/>
  <c r="L186" i="1"/>
  <c r="L185" i="1"/>
  <c r="L184" i="1"/>
  <c r="L183" i="1"/>
  <c r="L180" i="1"/>
  <c r="L179" i="1"/>
  <c r="L178" i="1"/>
  <c r="L177" i="1"/>
  <c r="L176" i="1"/>
  <c r="L174" i="1"/>
  <c r="L173" i="1"/>
  <c r="L168" i="1"/>
  <c r="L167" i="1"/>
  <c r="L166" i="1"/>
  <c r="L165" i="1"/>
  <c r="L164" i="1"/>
  <c r="L163" i="1"/>
  <c r="L161" i="1"/>
  <c r="L160" i="1"/>
  <c r="L155" i="1"/>
  <c r="L154" i="1"/>
  <c r="L153" i="1"/>
  <c r="L152" i="1"/>
  <c r="L151" i="1"/>
  <c r="L149" i="1"/>
  <c r="L148" i="1"/>
  <c r="L144" i="1"/>
  <c r="L143" i="1"/>
  <c r="L142" i="1"/>
  <c r="L141" i="1"/>
  <c r="L140" i="1"/>
  <c r="L138" i="1"/>
  <c r="L137" i="1"/>
  <c r="L134" i="1"/>
  <c r="L133" i="1"/>
  <c r="L132" i="1"/>
  <c r="L131" i="1"/>
  <c r="L130" i="1"/>
  <c r="L128" i="1"/>
  <c r="L127" i="1"/>
  <c r="L124" i="1"/>
  <c r="L122" i="1"/>
  <c r="L121" i="1"/>
  <c r="L116" i="1"/>
  <c r="L115" i="1"/>
  <c r="L114" i="1"/>
  <c r="L108" i="1"/>
  <c r="L107" i="1"/>
  <c r="L106" i="1"/>
  <c r="L105" i="1"/>
  <c r="L102" i="1"/>
  <c r="L100" i="1"/>
  <c r="L99" i="1"/>
  <c r="L94" i="1"/>
  <c r="L90" i="1"/>
  <c r="L89" i="1"/>
  <c r="L88" i="1"/>
  <c r="L87" i="1"/>
  <c r="L86" i="1"/>
  <c r="L81" i="1"/>
  <c r="L79" i="1"/>
  <c r="L77" i="1"/>
  <c r="L76" i="1"/>
  <c r="L75" i="1"/>
  <c r="L74" i="1"/>
  <c r="L69" i="1"/>
  <c r="L67" i="1"/>
  <c r="L65" i="1"/>
  <c r="L64" i="1"/>
  <c r="L63" i="1"/>
  <c r="L62" i="1"/>
  <c r="L57" i="1"/>
  <c r="L55" i="1"/>
  <c r="L53" i="1"/>
  <c r="L52" i="1"/>
  <c r="L46" i="1"/>
  <c r="L44" i="1"/>
  <c r="L42" i="1"/>
  <c r="L41" i="1"/>
  <c r="L40" i="1"/>
  <c r="L39" i="1"/>
  <c r="L33" i="1"/>
  <c r="L30" i="1"/>
  <c r="L29" i="1"/>
  <c r="L28" i="1"/>
  <c r="L27" i="1"/>
  <c r="L16" i="1"/>
  <c r="L17" i="1"/>
  <c r="L18" i="1"/>
  <c r="L20" i="1"/>
  <c r="L21" i="1"/>
  <c r="L15" i="1"/>
  <c r="J21" i="1"/>
  <c r="J20" i="1"/>
  <c r="J18" i="1"/>
  <c r="J17" i="1"/>
  <c r="J16" i="1"/>
  <c r="J15" i="1"/>
  <c r="K192" i="1" l="1"/>
  <c r="K202" i="1" s="1"/>
  <c r="K208" i="1" s="1"/>
  <c r="F189" i="1"/>
  <c r="H202" i="1" s="1"/>
  <c r="H207" i="1" s="1"/>
</calcChain>
</file>

<file path=xl/sharedStrings.xml><?xml version="1.0" encoding="utf-8"?>
<sst xmlns="http://schemas.openxmlformats.org/spreadsheetml/2006/main" count="251" uniqueCount="75">
  <si>
    <t>ANEXO XVII</t>
  </si>
  <si>
    <t>PLANILLA DE COTIZACIÓN</t>
  </si>
  <si>
    <t>Ítem</t>
  </si>
  <si>
    <t>Concepto</t>
  </si>
  <si>
    <t>Cant.</t>
  </si>
  <si>
    <t>Precio unitario</t>
  </si>
  <si>
    <t>Moneda extranjera</t>
  </si>
  <si>
    <t>Total Moneda extranjera</t>
  </si>
  <si>
    <t>Total</t>
  </si>
  <si>
    <t>Pesos</t>
  </si>
  <si>
    <t>Ingeniería previa y plan de trabajo</t>
  </si>
  <si>
    <t>Puesto Reconquista izquierda</t>
  </si>
  <si>
    <t>Molinetes</t>
  </si>
  <si>
    <t>Puerta batiente</t>
  </si>
  <si>
    <t>Lector de proximidad</t>
  </si>
  <si>
    <t>Buzón credenciales</t>
  </si>
  <si>
    <t>Bretes</t>
  </si>
  <si>
    <t>GL</t>
  </si>
  <si>
    <t>Controladora</t>
  </si>
  <si>
    <t>UPS</t>
  </si>
  <si>
    <t>Otros módulos de control y E/S</t>
  </si>
  <si>
    <t>Obra civil</t>
  </si>
  <si>
    <t>Mano de obra</t>
  </si>
  <si>
    <t>Puesto Reconquista derecha</t>
  </si>
  <si>
    <t>Lectores de credenciales</t>
  </si>
  <si>
    <t>Puesto Reconquista 250</t>
  </si>
  <si>
    <t>Reconquista Presidencia</t>
  </si>
  <si>
    <t>Puesto Sarmiento 456</t>
  </si>
  <si>
    <t>Puesto San Martín 235</t>
  </si>
  <si>
    <t>Puesto San Martín 275</t>
  </si>
  <si>
    <t>Plataforma móvil</t>
  </si>
  <si>
    <t>Museo Carlos Janson</t>
  </si>
  <si>
    <t>Lectores de proximidad</t>
  </si>
  <si>
    <t>Controlador</t>
  </si>
  <si>
    <t>Mesa de operaciones</t>
  </si>
  <si>
    <t>Retenciones magnéticas</t>
  </si>
  <si>
    <t>Pulsadores de emergencia</t>
  </si>
  <si>
    <t>Controladores</t>
  </si>
  <si>
    <t>C.P.D.</t>
  </si>
  <si>
    <t>LECTOR DE HUELLA</t>
  </si>
  <si>
    <t>Ingreso por cochera de funcionarios</t>
  </si>
  <si>
    <t>Pulsadores de apertura</t>
  </si>
  <si>
    <t>Sensor de presencia</t>
  </si>
  <si>
    <t>Tesoro</t>
  </si>
  <si>
    <t xml:space="preserve">Pulsadores apertura </t>
  </si>
  <si>
    <t>Comunicaciones</t>
  </si>
  <si>
    <t>Pulsadores apertura</t>
  </si>
  <si>
    <t>Central de Alarmas</t>
  </si>
  <si>
    <t>Pulsador antipánico</t>
  </si>
  <si>
    <t>Material Informático</t>
  </si>
  <si>
    <t>CECOM</t>
  </si>
  <si>
    <t>Recepción Visitas</t>
  </si>
  <si>
    <t>Cámaras Web</t>
  </si>
  <si>
    <t>Software</t>
  </si>
  <si>
    <t>Interface aplicaciones corporativas</t>
  </si>
  <si>
    <t>Licencia puesto de operación</t>
  </si>
  <si>
    <t>Licencia puesto de operación visitas</t>
  </si>
  <si>
    <t>Licencia puesto master de operación</t>
  </si>
  <si>
    <t>Licencia servidor</t>
  </si>
  <si>
    <t>Total Moneda Extranjera</t>
  </si>
  <si>
    <t>Total Pesos</t>
  </si>
  <si>
    <t>Curso de capacitación </t>
  </si>
  <si>
    <t>Migración de datos </t>
  </si>
  <si>
    <t>Servicio de mantenimiento por 24 meses</t>
  </si>
  <si>
    <t>TOTAL FINAL COTIZADO</t>
  </si>
  <si>
    <t>C.P.D. (Puerta Controlada)</t>
  </si>
  <si>
    <t>Precio unitario
 Pesos</t>
  </si>
  <si>
    <t>Garantía de Oferta en USD</t>
  </si>
  <si>
    <t>Garantía de Oferta en Pesos</t>
  </si>
  <si>
    <t>A los fines de la comparación de precios se considerará el valor total de la oferta, teniendo en cuenta para la conversión de los ítems cotizados en dólares estadounidenses, el tipo de cambio vendedor del BNA, del día hábil anterior a la fecha de apertura de sobres.</t>
  </si>
  <si>
    <t>Referencia: GL = Global</t>
  </si>
  <si>
    <r>
      <t>OBJETO:</t>
    </r>
    <r>
      <rPr>
        <b/>
        <sz val="12"/>
        <color theme="1"/>
        <rFont val="Arial"/>
        <family val="2"/>
      </rPr>
      <t xml:space="preserve"> </t>
    </r>
    <r>
      <rPr>
        <sz val="12"/>
        <color theme="1"/>
        <rFont val="Arial"/>
        <family val="2"/>
      </rPr>
      <t>Provisión, instalación, configuración, migración de datos, capacitación y completa puesta en marcha de un sistema de control de accesos para la Sede Central del Banco Central de la República Argentina, y Museo Histórico y Numismático Héctor Carlos Janson, y el posterior mantenimiento, por un período de 24 (veinticuatro) meses, contados a partir de finalización de la Garantía Técnica; con opción, a entera satisfacción del BCRA, a otro período de hasta 12 (doce) meses, en las mismas condiciones de origen.</t>
    </r>
  </si>
  <si>
    <t>LICITACIÓN PÚBLICA N° 61/17</t>
  </si>
  <si>
    <t>EXPEDIENTE N° 403/183/17</t>
  </si>
  <si>
    <t>Ante cualquier inconveniente con la presente planilla podrán comunicarse al teléfono 4348-3500, Internos 3135 / 3629 o a los 
e-mails adalberto.manzelli@bcra.gob.ar / yesica.gregi@bcra.gob.ar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</si>
</sst>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_-[$USD]\ * #,##0.00_-;\-[$USD]\ * #,##0.00_-;_-[$USD]\ * &quot;-&quot;??_-;_-@_-"/>
    <numFmt numFmtId="165" formatCode="[$USD]\ #,##0.00"/>
  </numFmts>
  <fonts count="15" x14ac:knownFonts="1">
    <font>
      <sz val="11"/>
      <color theme="1"/>
      <name val="Calibri"/>
      <family val="2"/>
      <scheme val="minor"/>
    </font>
    <font>
      <sz val="11"/>
      <color theme="1"/>
      <name val="Calibri"/>
      <family val="2"/>
      <scheme val="minor"/>
    </font>
    <font>
      <b/>
      <sz val="10"/>
      <color rgb="FF000000"/>
      <name val="Arial"/>
      <family val="2"/>
    </font>
    <font>
      <sz val="12"/>
      <color rgb="FF000000"/>
      <name val="Arial"/>
      <family val="2"/>
    </font>
    <font>
      <sz val="10"/>
      <color rgb="FF000000"/>
      <name val="Arial"/>
      <family val="2"/>
    </font>
    <font>
      <b/>
      <sz val="12"/>
      <color rgb="FF000000"/>
      <name val="Arial"/>
      <family val="2"/>
    </font>
    <font>
      <b/>
      <sz val="14"/>
      <color rgb="FF000000"/>
      <name val="Arial"/>
      <family val="2"/>
    </font>
    <font>
      <b/>
      <sz val="12"/>
      <color theme="1"/>
      <name val="Calibri"/>
      <family val="2"/>
      <scheme val="minor"/>
    </font>
    <font>
      <b/>
      <sz val="16"/>
      <color theme="1"/>
      <name val="Calibri"/>
      <family val="2"/>
      <scheme val="minor"/>
    </font>
    <font>
      <i/>
      <u/>
      <sz val="11"/>
      <color theme="1"/>
      <name val="Arial"/>
      <family val="2"/>
    </font>
    <font>
      <b/>
      <sz val="14"/>
      <color theme="1"/>
      <name val="Times New Roman"/>
      <family val="1"/>
    </font>
    <font>
      <b/>
      <sz val="12"/>
      <color theme="1"/>
      <name val="Arial"/>
      <family val="2"/>
    </font>
    <font>
      <sz val="12"/>
      <color theme="1"/>
      <name val="Arial"/>
      <family val="2"/>
    </font>
    <font>
      <b/>
      <sz val="14"/>
      <color theme="1"/>
      <name val="Calibri"/>
      <family val="2"/>
      <scheme val="minor"/>
    </font>
    <font>
      <b/>
      <u/>
      <sz val="16"/>
      <color theme="1"/>
      <name val="Arial"/>
      <family val="2"/>
    </font>
  </fonts>
  <fills count="8">
    <fill>
      <patternFill patternType="none"/>
    </fill>
    <fill>
      <patternFill patternType="gray125"/>
    </fill>
    <fill>
      <patternFill patternType="solid">
        <fgColor rgb="FFA6A6A6"/>
        <bgColor indexed="64"/>
      </patternFill>
    </fill>
    <fill>
      <patternFill patternType="solid">
        <fgColor rgb="FF808080"/>
        <bgColor indexed="64"/>
      </patternFill>
    </fill>
    <fill>
      <patternFill patternType="solid">
        <fgColor rgb="FFFFFFFF"/>
        <bgColor indexed="64"/>
      </patternFill>
    </fill>
    <fill>
      <patternFill patternType="solid">
        <fgColor rgb="FF7F7F7F"/>
        <bgColor indexed="64"/>
      </patternFill>
    </fill>
    <fill>
      <patternFill patternType="solid">
        <fgColor theme="0" tint="-0.499984740745262"/>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right style="medium">
        <color rgb="FF000000"/>
      </right>
      <top/>
      <bottom style="medium">
        <color indexed="64"/>
      </bottom>
      <diagonal/>
    </border>
    <border>
      <left/>
      <right style="medium">
        <color rgb="FF000000"/>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style="medium">
        <color rgb="FF000000"/>
      </left>
      <right/>
      <top/>
      <bottom style="medium">
        <color indexed="64"/>
      </bottom>
      <diagonal/>
    </border>
  </borders>
  <cellStyleXfs count="2">
    <xf numFmtId="0" fontId="0" fillId="0" borderId="0"/>
    <xf numFmtId="44" fontId="1" fillId="0" borderId="0" applyFont="0" applyFill="0" applyBorder="0" applyAlignment="0" applyProtection="0"/>
  </cellStyleXfs>
  <cellXfs count="182">
    <xf numFmtId="0" fontId="0" fillId="0" borderId="0" xfId="0"/>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4" borderId="1" xfId="0" applyFont="1" applyFill="1" applyBorder="1" applyAlignment="1">
      <alignment horizontal="center" vertical="center"/>
    </xf>
    <xf numFmtId="0" fontId="4" fillId="0" borderId="18" xfId="0" applyFont="1" applyBorder="1" applyAlignment="1">
      <alignment horizontal="left" vertical="center"/>
    </xf>
    <xf numFmtId="0" fontId="4" fillId="0" borderId="8" xfId="0" applyFont="1" applyBorder="1" applyAlignment="1">
      <alignment horizontal="left" vertical="center"/>
    </xf>
    <xf numFmtId="0" fontId="0" fillId="7" borderId="0" xfId="0" applyFill="1" applyAlignment="1">
      <alignment horizontal="center"/>
    </xf>
    <xf numFmtId="0" fontId="0" fillId="7" borderId="0" xfId="0" applyFill="1" applyAlignment="1">
      <alignment horizontal="left" vertical="center"/>
    </xf>
    <xf numFmtId="0" fontId="0" fillId="7" borderId="0" xfId="0" applyFill="1"/>
    <xf numFmtId="44" fontId="4" fillId="0" borderId="6" xfId="1" applyFont="1" applyBorder="1" applyAlignment="1">
      <alignment horizontal="center" vertical="center" wrapText="1"/>
    </xf>
    <xf numFmtId="44" fontId="4" fillId="3" borderId="6" xfId="1" applyFont="1" applyFill="1" applyBorder="1" applyAlignment="1">
      <alignment vertical="center"/>
    </xf>
    <xf numFmtId="44" fontId="4" fillId="3" borderId="6" xfId="1" applyFont="1" applyFill="1" applyBorder="1" applyAlignment="1">
      <alignment vertical="center" wrapText="1"/>
    </xf>
    <xf numFmtId="44" fontId="4" fillId="5" borderId="6" xfId="1" applyFont="1" applyFill="1" applyBorder="1" applyAlignment="1">
      <alignment vertical="center"/>
    </xf>
    <xf numFmtId="44" fontId="4" fillId="0" borderId="10" xfId="1" applyFont="1" applyBorder="1" applyAlignment="1">
      <alignment vertical="center" wrapText="1"/>
    </xf>
    <xf numFmtId="164" fontId="4" fillId="0" borderId="6" xfId="1" applyNumberFormat="1" applyFont="1" applyBorder="1" applyAlignment="1">
      <alignment vertical="center" wrapText="1"/>
    </xf>
    <xf numFmtId="44" fontId="4" fillId="0" borderId="6" xfId="1" applyFont="1" applyBorder="1" applyAlignment="1" applyProtection="1">
      <alignment vertical="center"/>
      <protection locked="0"/>
    </xf>
    <xf numFmtId="164" fontId="4" fillId="0" borderId="6" xfId="1" applyNumberFormat="1" applyFont="1" applyBorder="1" applyAlignment="1" applyProtection="1">
      <alignment vertical="center" wrapText="1"/>
      <protection locked="0"/>
    </xf>
    <xf numFmtId="44" fontId="4" fillId="0" borderId="6" xfId="1" applyFont="1" applyBorder="1" applyAlignment="1" applyProtection="1">
      <alignment horizontal="center" vertical="center" wrapText="1"/>
      <protection locked="0"/>
    </xf>
    <xf numFmtId="44" fontId="4" fillId="0" borderId="6" xfId="1" applyFont="1" applyBorder="1" applyAlignment="1" applyProtection="1">
      <alignment vertical="center" wrapText="1"/>
      <protection locked="0"/>
    </xf>
    <xf numFmtId="44" fontId="4" fillId="0" borderId="10" xfId="1" applyFont="1" applyBorder="1" applyAlignment="1" applyProtection="1">
      <alignment horizontal="right" vertical="center" wrapText="1"/>
      <protection locked="0"/>
    </xf>
    <xf numFmtId="44" fontId="4" fillId="0" borderId="6" xfId="1" applyFont="1" applyBorder="1" applyAlignment="1" applyProtection="1">
      <alignment horizontal="center" vertical="center" wrapText="1"/>
      <protection locked="0"/>
    </xf>
    <xf numFmtId="0" fontId="9" fillId="7" borderId="0" xfId="0" applyNumberFormat="1" applyFont="1" applyFill="1" applyAlignment="1">
      <alignment horizontal="center" vertical="center" wrapText="1"/>
    </xf>
    <xf numFmtId="0" fontId="9" fillId="7" borderId="0" xfId="0" applyNumberFormat="1" applyFont="1" applyFill="1" applyAlignment="1">
      <alignment horizontal="left" vertical="center" wrapText="1"/>
    </xf>
    <xf numFmtId="0" fontId="9" fillId="7" borderId="0" xfId="0" applyFont="1" applyFill="1" applyAlignment="1">
      <alignment horizontal="left" vertical="center"/>
    </xf>
    <xf numFmtId="0" fontId="10" fillId="0" borderId="0" xfId="0" applyFont="1" applyAlignment="1">
      <alignment horizontal="justify" vertical="justify" wrapText="1"/>
    </xf>
    <xf numFmtId="0" fontId="10" fillId="0" borderId="0" xfId="0" applyFont="1" applyAlignment="1">
      <alignment horizontal="center" vertical="center"/>
    </xf>
    <xf numFmtId="0" fontId="13" fillId="7" borderId="0" xfId="0" applyFont="1" applyFill="1" applyAlignment="1">
      <alignment horizontal="justify" vertical="justify" wrapText="1"/>
    </xf>
    <xf numFmtId="0" fontId="13" fillId="7" borderId="0" xfId="0" applyFont="1" applyFill="1" applyAlignment="1">
      <alignment horizontal="justify" vertical="justify"/>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xf>
    <xf numFmtId="0" fontId="8" fillId="7" borderId="4" xfId="0" applyFont="1" applyFill="1" applyBorder="1" applyAlignment="1">
      <alignment horizontal="center" vertical="center"/>
    </xf>
    <xf numFmtId="165" fontId="7" fillId="7" borderId="18" xfId="0" applyNumberFormat="1" applyFont="1" applyFill="1" applyBorder="1" applyAlignment="1">
      <alignment horizontal="center" vertical="center"/>
    </xf>
    <xf numFmtId="165" fontId="7" fillId="7" borderId="19" xfId="0" applyNumberFormat="1" applyFont="1" applyFill="1" applyBorder="1" applyAlignment="1">
      <alignment horizontal="center" vertical="center"/>
    </xf>
    <xf numFmtId="165" fontId="7" fillId="7" borderId="4" xfId="0" applyNumberFormat="1" applyFont="1" applyFill="1" applyBorder="1" applyAlignment="1">
      <alignment horizontal="center" vertical="center"/>
    </xf>
    <xf numFmtId="0" fontId="0" fillId="6" borderId="18" xfId="0" applyFill="1" applyBorder="1" applyAlignment="1">
      <alignment horizontal="center"/>
    </xf>
    <xf numFmtId="0" fontId="0" fillId="6" borderId="19" xfId="0" applyFill="1" applyBorder="1" applyAlignment="1">
      <alignment horizontal="center"/>
    </xf>
    <xf numFmtId="0" fontId="0" fillId="6" borderId="4" xfId="0" applyFill="1" applyBorder="1" applyAlignment="1">
      <alignment horizontal="center"/>
    </xf>
    <xf numFmtId="44" fontId="7" fillId="7" borderId="18" xfId="1" applyFont="1" applyFill="1" applyBorder="1" applyAlignment="1">
      <alignment horizontal="center" vertical="center"/>
    </xf>
    <xf numFmtId="44" fontId="7" fillId="7" borderId="4" xfId="1" applyFont="1" applyFill="1" applyBorder="1" applyAlignment="1">
      <alignment horizontal="center" vertical="center"/>
    </xf>
    <xf numFmtId="0" fontId="14" fillId="7" borderId="0" xfId="0" applyFont="1" applyFill="1" applyAlignment="1">
      <alignment horizontal="center" vertical="center"/>
    </xf>
    <xf numFmtId="0" fontId="14" fillId="7" borderId="8"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left" vertical="center"/>
    </xf>
    <xf numFmtId="0" fontId="4" fillId="0" borderId="12" xfId="0" applyFont="1" applyBorder="1" applyAlignment="1">
      <alignment horizontal="left" vertical="center"/>
    </xf>
    <xf numFmtId="164" fontId="5" fillId="0" borderId="17" xfId="1" applyNumberFormat="1" applyFont="1" applyBorder="1" applyAlignment="1">
      <alignment horizontal="right" vertical="center" wrapText="1"/>
    </xf>
    <xf numFmtId="164" fontId="5" fillId="0" borderId="7" xfId="1" applyNumberFormat="1" applyFont="1" applyBorder="1" applyAlignment="1">
      <alignment horizontal="right" vertical="center" wrapText="1"/>
    </xf>
    <xf numFmtId="164" fontId="5" fillId="0" borderId="11" xfId="1" applyNumberFormat="1" applyFont="1" applyBorder="1" applyAlignment="1">
      <alignment horizontal="right" vertical="center" wrapText="1"/>
    </xf>
    <xf numFmtId="164" fontId="5" fillId="0" borderId="0" xfId="1" applyNumberFormat="1" applyFont="1" applyBorder="1" applyAlignment="1">
      <alignment horizontal="right" vertical="center" wrapText="1"/>
    </xf>
    <xf numFmtId="164" fontId="5" fillId="0" borderId="12" xfId="1" applyNumberFormat="1" applyFont="1" applyBorder="1" applyAlignment="1">
      <alignment horizontal="right" vertical="center" wrapText="1"/>
    </xf>
    <xf numFmtId="164" fontId="5" fillId="0" borderId="8" xfId="1" applyNumberFormat="1" applyFont="1" applyBorder="1" applyAlignment="1">
      <alignment horizontal="right" vertical="center" wrapText="1"/>
    </xf>
    <xf numFmtId="44" fontId="5" fillId="0" borderId="17" xfId="1" applyFont="1" applyBorder="1" applyAlignment="1">
      <alignment vertical="center" wrapText="1"/>
    </xf>
    <xf numFmtId="44" fontId="5" fillId="0" borderId="5" xfId="1" applyFont="1" applyBorder="1" applyAlignment="1">
      <alignment vertical="center" wrapText="1"/>
    </xf>
    <xf numFmtId="44" fontId="5" fillId="0" borderId="11" xfId="1" applyFont="1" applyBorder="1" applyAlignment="1">
      <alignment vertical="center" wrapText="1"/>
    </xf>
    <xf numFmtId="44" fontId="5" fillId="0" borderId="10" xfId="1" applyFont="1" applyBorder="1" applyAlignment="1">
      <alignment vertical="center" wrapText="1"/>
    </xf>
    <xf numFmtId="44" fontId="5" fillId="0" borderId="12" xfId="1" applyFont="1" applyBorder="1" applyAlignment="1">
      <alignment vertical="center" wrapText="1"/>
    </xf>
    <xf numFmtId="44" fontId="5" fillId="0" borderId="6" xfId="1" applyFont="1" applyBorder="1" applyAlignment="1">
      <alignment vertical="center" wrapText="1"/>
    </xf>
    <xf numFmtId="0" fontId="2" fillId="0" borderId="17" xfId="0" applyFont="1" applyBorder="1" applyAlignment="1">
      <alignment horizontal="center" vertical="center" wrapText="1"/>
    </xf>
    <xf numFmtId="0" fontId="2" fillId="0" borderId="7" xfId="0" applyFont="1" applyBorder="1" applyAlignment="1">
      <alignment horizontal="center" vertical="center" wrapText="1"/>
    </xf>
    <xf numFmtId="0" fontId="4" fillId="3" borderId="17"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44" fontId="4" fillId="6" borderId="19" xfId="1" applyFont="1" applyFill="1" applyBorder="1" applyAlignment="1">
      <alignment horizontal="center" vertical="center"/>
    </xf>
    <xf numFmtId="44" fontId="4" fillId="6" borderId="4" xfId="1" applyFont="1" applyFill="1" applyBorder="1" applyAlignment="1">
      <alignment horizontal="center" vertical="center"/>
    </xf>
    <xf numFmtId="164" fontId="4" fillId="0" borderId="19" xfId="1" applyNumberFormat="1" applyFont="1" applyBorder="1" applyAlignment="1" applyProtection="1">
      <alignment horizontal="center" vertical="center"/>
      <protection locked="0"/>
    </xf>
    <xf numFmtId="164" fontId="4" fillId="0" borderId="4" xfId="1" applyNumberFormat="1" applyFont="1" applyBorder="1" applyAlignment="1" applyProtection="1">
      <alignment horizontal="center" vertical="center"/>
      <protection locked="0"/>
    </xf>
    <xf numFmtId="0" fontId="4" fillId="0" borderId="2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44" fontId="4" fillId="0" borderId="21" xfId="1" applyFont="1" applyBorder="1" applyAlignment="1" applyProtection="1">
      <alignment horizontal="center" vertical="center" wrapText="1"/>
      <protection locked="0"/>
    </xf>
    <xf numFmtId="44" fontId="4" fillId="0" borderId="5" xfId="1" applyFont="1" applyBorder="1" applyAlignment="1" applyProtection="1">
      <alignment horizontal="center" vertical="center" wrapText="1"/>
      <protection locked="0"/>
    </xf>
    <xf numFmtId="44" fontId="4" fillId="0" borderId="23" xfId="1" applyFont="1" applyBorder="1" applyAlignment="1" applyProtection="1">
      <alignment horizontal="center" vertical="center" wrapText="1"/>
      <protection locked="0"/>
    </xf>
    <xf numFmtId="44" fontId="4" fillId="0" borderId="10" xfId="1" applyFont="1" applyBorder="1" applyAlignment="1" applyProtection="1">
      <alignment horizontal="center" vertical="center" wrapText="1"/>
      <protection locked="0"/>
    </xf>
    <xf numFmtId="44" fontId="4" fillId="0" borderId="24" xfId="1" applyFont="1" applyBorder="1" applyAlignment="1" applyProtection="1">
      <alignment horizontal="center" vertical="center" wrapText="1"/>
      <protection locked="0"/>
    </xf>
    <xf numFmtId="44" fontId="4" fillId="0" borderId="6" xfId="1" applyFont="1" applyBorder="1" applyAlignment="1" applyProtection="1">
      <alignment horizontal="center" vertical="center" wrapText="1"/>
      <protection locked="0"/>
    </xf>
    <xf numFmtId="0" fontId="2" fillId="0" borderId="21" xfId="0" applyFont="1" applyBorder="1" applyAlignment="1">
      <alignment horizontal="left" vertical="center" wrapText="1"/>
    </xf>
    <xf numFmtId="0" fontId="2" fillId="0" borderId="7"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0" xfId="0" applyFont="1" applyBorder="1" applyAlignment="1">
      <alignment horizontal="left" vertical="center" wrapText="1"/>
    </xf>
    <xf numFmtId="0" fontId="2" fillId="0" borderId="16" xfId="0" applyFont="1" applyBorder="1" applyAlignment="1">
      <alignment horizontal="left" vertical="center" wrapText="1"/>
    </xf>
    <xf numFmtId="0" fontId="2" fillId="0" borderId="24" xfId="0" applyFont="1" applyBorder="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left" vertical="center" wrapText="1"/>
    </xf>
    <xf numFmtId="44" fontId="4" fillId="3" borderId="17" xfId="1" applyFont="1" applyFill="1" applyBorder="1" applyAlignment="1">
      <alignment vertical="center"/>
    </xf>
    <xf numFmtId="44" fontId="4" fillId="3" borderId="5" xfId="1" applyFont="1" applyFill="1" applyBorder="1" applyAlignment="1">
      <alignment vertical="center"/>
    </xf>
    <xf numFmtId="44" fontId="4" fillId="3" borderId="11" xfId="1" applyFont="1" applyFill="1" applyBorder="1" applyAlignment="1">
      <alignment vertical="center"/>
    </xf>
    <xf numFmtId="44" fontId="4" fillId="3" borderId="10" xfId="1" applyFont="1" applyFill="1" applyBorder="1" applyAlignment="1">
      <alignment vertical="center"/>
    </xf>
    <xf numFmtId="44" fontId="4" fillId="3" borderId="12" xfId="1" applyFont="1" applyFill="1" applyBorder="1" applyAlignment="1">
      <alignment vertical="center"/>
    </xf>
    <xf numFmtId="44" fontId="4" fillId="3" borderId="6" xfId="1" applyFont="1" applyFill="1" applyBorder="1" applyAlignment="1">
      <alignment vertical="center"/>
    </xf>
    <xf numFmtId="44" fontId="4" fillId="0" borderId="17" xfId="1" applyFont="1" applyBorder="1" applyAlignment="1">
      <alignment vertical="center"/>
    </xf>
    <xf numFmtId="44" fontId="4" fillId="0" borderId="5" xfId="1" applyFont="1" applyBorder="1" applyAlignment="1">
      <alignment vertical="center"/>
    </xf>
    <xf numFmtId="44" fontId="4" fillId="0" borderId="11" xfId="1" applyFont="1" applyBorder="1" applyAlignment="1">
      <alignment vertical="center"/>
    </xf>
    <xf numFmtId="44" fontId="4" fillId="0" borderId="10" xfId="1" applyFont="1" applyBorder="1" applyAlignment="1">
      <alignment vertical="center"/>
    </xf>
    <xf numFmtId="44" fontId="4" fillId="0" borderId="12" xfId="1" applyFont="1" applyBorder="1" applyAlignment="1">
      <alignment vertical="center"/>
    </xf>
    <xf numFmtId="44" fontId="4" fillId="0" borderId="6" xfId="1" applyFont="1" applyBorder="1" applyAlignment="1">
      <alignment vertical="center"/>
    </xf>
    <xf numFmtId="164" fontId="2" fillId="0" borderId="17" xfId="1" applyNumberFormat="1" applyFont="1" applyBorder="1" applyAlignment="1">
      <alignment horizontal="center" vertical="center" wrapText="1"/>
    </xf>
    <xf numFmtId="164" fontId="2" fillId="0" borderId="7"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1"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2"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6" xfId="1" applyNumberFormat="1" applyFont="1" applyBorder="1" applyAlignment="1">
      <alignment horizontal="center" vertical="center" wrapText="1"/>
    </xf>
    <xf numFmtId="44" fontId="2" fillId="6" borderId="17" xfId="1" applyFont="1" applyFill="1" applyBorder="1" applyAlignment="1">
      <alignment horizontal="center" vertical="center" wrapText="1"/>
    </xf>
    <xf numFmtId="44" fontId="2" fillId="6" borderId="7" xfId="1" applyFont="1" applyFill="1" applyBorder="1" applyAlignment="1">
      <alignment horizontal="center" vertical="center" wrapText="1"/>
    </xf>
    <xf numFmtId="44" fontId="2" fillId="6" borderId="5" xfId="1" applyFont="1" applyFill="1" applyBorder="1" applyAlignment="1">
      <alignment horizontal="center" vertical="center" wrapText="1"/>
    </xf>
    <xf numFmtId="44" fontId="2" fillId="6" borderId="11" xfId="1" applyFont="1" applyFill="1" applyBorder="1" applyAlignment="1">
      <alignment horizontal="center" vertical="center" wrapText="1"/>
    </xf>
    <xf numFmtId="44" fontId="2" fillId="6" borderId="0" xfId="1" applyFont="1" applyFill="1" applyBorder="1" applyAlignment="1">
      <alignment horizontal="center" vertical="center" wrapText="1"/>
    </xf>
    <xf numFmtId="44" fontId="2" fillId="6" borderId="10" xfId="1" applyFont="1" applyFill="1" applyBorder="1" applyAlignment="1">
      <alignment horizontal="center" vertical="center" wrapText="1"/>
    </xf>
    <xf numFmtId="44" fontId="2" fillId="6" borderId="12" xfId="1" applyFont="1" applyFill="1" applyBorder="1" applyAlignment="1">
      <alignment horizontal="center" vertical="center" wrapText="1"/>
    </xf>
    <xf numFmtId="44" fontId="2" fillId="6" borderId="8" xfId="1" applyFont="1" applyFill="1" applyBorder="1" applyAlignment="1">
      <alignment horizontal="center" vertical="center" wrapText="1"/>
    </xf>
    <xf numFmtId="44" fontId="2" fillId="6" borderId="6" xfId="1"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164" fontId="4" fillId="4" borderId="19" xfId="1" applyNumberFormat="1" applyFont="1" applyFill="1" applyBorder="1" applyAlignment="1" applyProtection="1">
      <alignment horizontal="center" vertical="center"/>
      <protection locked="0"/>
    </xf>
    <xf numFmtId="164" fontId="4" fillId="4" borderId="4" xfId="1" applyNumberFormat="1" applyFont="1" applyFill="1" applyBorder="1" applyAlignment="1" applyProtection="1">
      <alignment horizontal="center" vertical="center"/>
      <protection locked="0"/>
    </xf>
    <xf numFmtId="164" fontId="4" fillId="4" borderId="18" xfId="1" applyNumberFormat="1" applyFont="1" applyFill="1" applyBorder="1" applyAlignment="1" applyProtection="1">
      <alignment horizontal="center" vertical="center"/>
      <protection locked="0"/>
    </xf>
    <xf numFmtId="164" fontId="4" fillId="4" borderId="8" xfId="1" applyNumberFormat="1" applyFont="1" applyFill="1" applyBorder="1" applyAlignment="1" applyProtection="1">
      <alignment horizontal="center" vertical="center"/>
      <protection locked="0"/>
    </xf>
    <xf numFmtId="164" fontId="4" fillId="4" borderId="6" xfId="1" applyNumberFormat="1" applyFont="1" applyFill="1" applyBorder="1" applyAlignment="1" applyProtection="1">
      <alignment horizontal="center" vertical="center"/>
      <protection locked="0"/>
    </xf>
    <xf numFmtId="164" fontId="4" fillId="6" borderId="18" xfId="1" applyNumberFormat="1" applyFont="1" applyFill="1" applyBorder="1" applyAlignment="1">
      <alignment horizontal="center" vertical="center"/>
    </xf>
    <xf numFmtId="164" fontId="4" fillId="6" borderId="19" xfId="1" applyNumberFormat="1" applyFont="1" applyFill="1" applyBorder="1" applyAlignment="1">
      <alignment horizontal="center" vertical="center"/>
    </xf>
    <xf numFmtId="164" fontId="4" fillId="6" borderId="4" xfId="1" applyNumberFormat="1" applyFont="1" applyFill="1" applyBorder="1" applyAlignment="1">
      <alignment horizontal="center" vertical="center"/>
    </xf>
    <xf numFmtId="164" fontId="4" fillId="0" borderId="8" xfId="1" applyNumberFormat="1" applyFont="1" applyBorder="1" applyAlignment="1" applyProtection="1">
      <alignment horizontal="center" vertical="center"/>
      <protection locked="0"/>
    </xf>
    <xf numFmtId="164" fontId="4" fillId="0" borderId="6" xfId="1" applyNumberFormat="1" applyFont="1" applyBorder="1" applyAlignment="1" applyProtection="1">
      <alignment horizontal="center" vertical="center"/>
      <protection locked="0"/>
    </xf>
    <xf numFmtId="44" fontId="4" fillId="0" borderId="2" xfId="1" applyFont="1" applyBorder="1" applyAlignment="1" applyProtection="1">
      <alignment horizontal="center" vertical="center" wrapText="1"/>
      <protection locked="0"/>
    </xf>
    <xf numFmtId="44" fontId="4" fillId="0" borderId="3" xfId="1" applyFont="1" applyBorder="1" applyAlignment="1" applyProtection="1">
      <alignment horizontal="center" vertical="center" wrapText="1"/>
      <protection locked="0"/>
    </xf>
    <xf numFmtId="44" fontId="4" fillId="6" borderId="7" xfId="1" applyFont="1" applyFill="1" applyBorder="1" applyAlignment="1">
      <alignment horizontal="center" vertical="center"/>
    </xf>
    <xf numFmtId="44" fontId="4" fillId="6" borderId="5" xfId="1" applyFont="1" applyFill="1" applyBorder="1" applyAlignment="1">
      <alignment horizontal="center" vertical="center"/>
    </xf>
    <xf numFmtId="44" fontId="4" fillId="6" borderId="8" xfId="1" applyFont="1" applyFill="1" applyBorder="1" applyAlignment="1">
      <alignment horizontal="center" vertical="center"/>
    </xf>
    <xf numFmtId="44" fontId="4" fillId="6" borderId="6" xfId="1" applyFont="1" applyFill="1" applyBorder="1" applyAlignment="1">
      <alignment horizontal="center" vertical="center"/>
    </xf>
    <xf numFmtId="44" fontId="4" fillId="3" borderId="19" xfId="1" applyFont="1" applyFill="1" applyBorder="1" applyAlignment="1">
      <alignment vertical="center"/>
    </xf>
    <xf numFmtId="44" fontId="4" fillId="3" borderId="4" xfId="1" applyFont="1" applyFill="1" applyBorder="1" applyAlignment="1">
      <alignment vertical="center"/>
    </xf>
    <xf numFmtId="164" fontId="4" fillId="0" borderId="19" xfId="1" applyNumberFormat="1" applyFont="1" applyBorder="1" applyAlignment="1" applyProtection="1">
      <alignment vertical="center"/>
      <protection locked="0"/>
    </xf>
    <xf numFmtId="164" fontId="4" fillId="0" borderId="4" xfId="1" applyNumberFormat="1" applyFont="1" applyBorder="1" applyAlignment="1" applyProtection="1">
      <alignment vertical="center"/>
      <protection locked="0"/>
    </xf>
    <xf numFmtId="44" fontId="4" fillId="3" borderId="7" xfId="1" applyFont="1" applyFill="1" applyBorder="1" applyAlignment="1">
      <alignment vertical="center"/>
    </xf>
    <xf numFmtId="44" fontId="4" fillId="3" borderId="8" xfId="1" applyFont="1" applyFill="1" applyBorder="1" applyAlignment="1">
      <alignment vertical="center"/>
    </xf>
    <xf numFmtId="164" fontId="4" fillId="5" borderId="19" xfId="1" applyNumberFormat="1" applyFont="1" applyFill="1" applyBorder="1" applyAlignment="1">
      <alignment vertical="center"/>
    </xf>
    <xf numFmtId="164" fontId="4" fillId="5" borderId="4" xfId="1" applyNumberFormat="1" applyFont="1" applyFill="1" applyBorder="1" applyAlignment="1">
      <alignment vertical="center"/>
    </xf>
    <xf numFmtId="164" fontId="4" fillId="3" borderId="19" xfId="1" applyNumberFormat="1" applyFont="1" applyFill="1" applyBorder="1" applyAlignment="1">
      <alignment vertical="center"/>
    </xf>
    <xf numFmtId="164" fontId="4" fillId="3" borderId="4" xfId="1" applyNumberFormat="1" applyFont="1" applyFill="1" applyBorder="1" applyAlignment="1">
      <alignment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164" fontId="4" fillId="3" borderId="19" xfId="1" applyNumberFormat="1" applyFont="1" applyFill="1" applyBorder="1" applyAlignment="1" applyProtection="1">
      <alignment vertical="center"/>
    </xf>
    <xf numFmtId="164" fontId="4" fillId="3" borderId="4" xfId="1" applyNumberFormat="1" applyFont="1" applyFill="1" applyBorder="1" applyAlignment="1" applyProtection="1">
      <alignment vertical="center"/>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4" xfId="0" applyFont="1" applyBorder="1" applyAlignment="1">
      <alignmen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476250</xdr:colOff>
      <xdr:row>202</xdr:row>
      <xdr:rowOff>285750</xdr:rowOff>
    </xdr:from>
    <xdr:to>
      <xdr:col>6</xdr:col>
      <xdr:colOff>133350</xdr:colOff>
      <xdr:row>203</xdr:row>
      <xdr:rowOff>219075</xdr:rowOff>
    </xdr:to>
    <xdr:sp macro="" textlink="">
      <xdr:nvSpPr>
        <xdr:cNvPr id="1026" name="Cuadro de texto 2"/>
        <xdr:cNvSpPr txBox="1">
          <a:spLocks noChangeArrowheads="1"/>
        </xdr:cNvSpPr>
      </xdr:nvSpPr>
      <xdr:spPr bwMode="auto">
        <a:xfrm>
          <a:off x="1238250" y="63265050"/>
          <a:ext cx="4419600"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AR" sz="900" b="0" i="0" u="none" strike="noStrike" baseline="0">
              <a:solidFill>
                <a:srgbClr val="000000"/>
              </a:solidFill>
              <a:latin typeface="Calibri"/>
              <a:cs typeface="Calibri"/>
            </a:rPr>
            <a:t>Importes a considerar para la constitución de las Garantías de Oferta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17"/>
  <sheetViews>
    <sheetView tabSelected="1" view="pageBreakPreview" zoomScale="90" zoomScaleNormal="100" zoomScaleSheetLayoutView="90" workbookViewId="0">
      <selection activeCell="F176" sqref="F176:I176"/>
    </sheetView>
  </sheetViews>
  <sheetFormatPr baseColWidth="10" defaultRowHeight="15" x14ac:dyDescent="0.25"/>
  <cols>
    <col min="1" max="1" width="2.140625" style="14" customWidth="1"/>
    <col min="2" max="3" width="11.42578125" style="12"/>
    <col min="4" max="4" width="32" style="13" bestFit="1" customWidth="1"/>
    <col min="5" max="5" width="11.42578125" style="14"/>
    <col min="6" max="9" width="5.140625" style="14" customWidth="1"/>
    <col min="10" max="10" width="20.42578125" style="14" customWidth="1"/>
    <col min="11" max="11" width="18" style="14" customWidth="1"/>
    <col min="12" max="12" width="22.5703125" style="14" customWidth="1"/>
    <col min="13" max="16384" width="11.42578125" style="14"/>
  </cols>
  <sheetData>
    <row r="2" spans="2:12" ht="18.75" x14ac:dyDescent="0.25">
      <c r="B2" s="31" t="s">
        <v>72</v>
      </c>
      <c r="C2" s="31"/>
      <c r="D2" s="31"/>
      <c r="J2" s="31" t="s">
        <v>73</v>
      </c>
      <c r="K2" s="31"/>
      <c r="L2" s="31"/>
    </row>
    <row r="4" spans="2:12" ht="18.75" customHeight="1" x14ac:dyDescent="0.25">
      <c r="B4" s="30" t="s">
        <v>71</v>
      </c>
      <c r="C4" s="30"/>
      <c r="D4" s="30"/>
      <c r="E4" s="30"/>
      <c r="F4" s="30"/>
      <c r="G4" s="30"/>
      <c r="H4" s="30"/>
      <c r="I4" s="30"/>
      <c r="J4" s="30"/>
      <c r="K4" s="30"/>
      <c r="L4" s="30"/>
    </row>
    <row r="5" spans="2:12" x14ac:dyDescent="0.25">
      <c r="B5" s="30"/>
      <c r="C5" s="30"/>
      <c r="D5" s="30"/>
      <c r="E5" s="30"/>
      <c r="F5" s="30"/>
      <c r="G5" s="30"/>
      <c r="H5" s="30"/>
      <c r="I5" s="30"/>
      <c r="J5" s="30"/>
      <c r="K5" s="30"/>
      <c r="L5" s="30"/>
    </row>
    <row r="6" spans="2:12" x14ac:dyDescent="0.25">
      <c r="B6" s="30"/>
      <c r="C6" s="30"/>
      <c r="D6" s="30"/>
      <c r="E6" s="30"/>
      <c r="F6" s="30"/>
      <c r="G6" s="30"/>
      <c r="H6" s="30"/>
      <c r="I6" s="30"/>
      <c r="J6" s="30"/>
      <c r="K6" s="30"/>
      <c r="L6" s="30"/>
    </row>
    <row r="7" spans="2:12" ht="10.5" customHeight="1" x14ac:dyDescent="0.25">
      <c r="B7" s="30"/>
      <c r="C7" s="30"/>
      <c r="D7" s="30"/>
      <c r="E7" s="30"/>
      <c r="F7" s="30"/>
      <c r="G7" s="30"/>
      <c r="H7" s="30"/>
      <c r="I7" s="30"/>
      <c r="J7" s="30"/>
      <c r="K7" s="30"/>
      <c r="L7" s="30"/>
    </row>
    <row r="8" spans="2:12" x14ac:dyDescent="0.25">
      <c r="B8" s="30"/>
      <c r="C8" s="30"/>
      <c r="D8" s="30"/>
      <c r="E8" s="30"/>
      <c r="F8" s="30"/>
      <c r="G8" s="30"/>
      <c r="H8" s="30"/>
      <c r="I8" s="30"/>
      <c r="J8" s="30"/>
      <c r="K8" s="30"/>
      <c r="L8" s="30"/>
    </row>
    <row r="10" spans="2:12" ht="19.5" customHeight="1" x14ac:dyDescent="0.25">
      <c r="B10" s="45" t="s">
        <v>0</v>
      </c>
      <c r="C10" s="45"/>
      <c r="D10" s="45"/>
      <c r="E10" s="45"/>
      <c r="F10" s="45"/>
      <c r="G10" s="45"/>
      <c r="H10" s="45"/>
      <c r="I10" s="45"/>
      <c r="J10" s="45"/>
      <c r="K10" s="45"/>
      <c r="L10" s="45"/>
    </row>
    <row r="11" spans="2:12" ht="18.75" customHeight="1" thickBot="1" x14ac:dyDescent="0.3">
      <c r="B11" s="46" t="s">
        <v>1</v>
      </c>
      <c r="C11" s="46"/>
      <c r="D11" s="46"/>
      <c r="E11" s="46"/>
      <c r="F11" s="46"/>
      <c r="G11" s="46"/>
      <c r="H11" s="46"/>
      <c r="I11" s="46"/>
      <c r="J11" s="46"/>
      <c r="K11" s="46"/>
      <c r="L11" s="46"/>
    </row>
    <row r="12" spans="2:12" ht="22.5" customHeight="1" x14ac:dyDescent="0.25">
      <c r="B12" s="169" t="s">
        <v>2</v>
      </c>
      <c r="C12" s="169" t="s">
        <v>3</v>
      </c>
      <c r="D12" s="50" t="s">
        <v>2</v>
      </c>
      <c r="E12" s="50" t="s">
        <v>4</v>
      </c>
      <c r="F12" s="171" t="s">
        <v>5</v>
      </c>
      <c r="G12" s="172"/>
      <c r="H12" s="172"/>
      <c r="I12" s="173"/>
      <c r="J12" s="169" t="s">
        <v>7</v>
      </c>
      <c r="K12" s="169" t="s">
        <v>66</v>
      </c>
      <c r="L12" s="1" t="s">
        <v>8</v>
      </c>
    </row>
    <row r="13" spans="2:12" ht="15.75" thickBot="1" x14ac:dyDescent="0.3">
      <c r="B13" s="170"/>
      <c r="C13" s="170"/>
      <c r="D13" s="51"/>
      <c r="E13" s="51"/>
      <c r="F13" s="174" t="s">
        <v>6</v>
      </c>
      <c r="G13" s="175"/>
      <c r="H13" s="175"/>
      <c r="I13" s="176"/>
      <c r="J13" s="170"/>
      <c r="K13" s="51"/>
      <c r="L13" s="2" t="s">
        <v>9</v>
      </c>
    </row>
    <row r="14" spans="2:12" ht="30" customHeight="1" thickBot="1" x14ac:dyDescent="0.3">
      <c r="B14" s="3">
        <v>1</v>
      </c>
      <c r="C14" s="179" t="s">
        <v>10</v>
      </c>
      <c r="D14" s="180"/>
      <c r="E14" s="180"/>
      <c r="F14" s="180"/>
      <c r="G14" s="180"/>
      <c r="H14" s="180"/>
      <c r="I14" s="180"/>
      <c r="J14" s="180"/>
      <c r="K14" s="181"/>
      <c r="L14" s="26">
        <v>0</v>
      </c>
    </row>
    <row r="15" spans="2:12" ht="30" customHeight="1" thickBot="1" x14ac:dyDescent="0.3">
      <c r="B15" s="166">
        <v>2</v>
      </c>
      <c r="C15" s="47" t="s">
        <v>11</v>
      </c>
      <c r="D15" s="10" t="s">
        <v>12</v>
      </c>
      <c r="E15" s="8">
        <v>4</v>
      </c>
      <c r="F15" s="158">
        <v>0</v>
      </c>
      <c r="G15" s="158"/>
      <c r="H15" s="158"/>
      <c r="I15" s="159"/>
      <c r="J15" s="20">
        <f>+E15*F15</f>
        <v>0</v>
      </c>
      <c r="K15" s="21">
        <v>0</v>
      </c>
      <c r="L15" s="15">
        <f>+K15*E15</f>
        <v>0</v>
      </c>
    </row>
    <row r="16" spans="2:12" ht="30" customHeight="1" thickBot="1" x14ac:dyDescent="0.3">
      <c r="B16" s="167"/>
      <c r="C16" s="48"/>
      <c r="D16" s="10" t="s">
        <v>13</v>
      </c>
      <c r="E16" s="7">
        <v>1</v>
      </c>
      <c r="F16" s="158">
        <v>0</v>
      </c>
      <c r="G16" s="158"/>
      <c r="H16" s="158"/>
      <c r="I16" s="159"/>
      <c r="J16" s="20">
        <f>+E16*F16</f>
        <v>0</v>
      </c>
      <c r="K16" s="21">
        <v>0</v>
      </c>
      <c r="L16" s="15">
        <f t="shared" ref="L16:L21" si="0">+K16*E16</f>
        <v>0</v>
      </c>
    </row>
    <row r="17" spans="2:12" ht="30" customHeight="1" thickBot="1" x14ac:dyDescent="0.3">
      <c r="B17" s="167"/>
      <c r="C17" s="48"/>
      <c r="D17" s="10" t="s">
        <v>14</v>
      </c>
      <c r="E17" s="7">
        <v>11</v>
      </c>
      <c r="F17" s="158">
        <v>0</v>
      </c>
      <c r="G17" s="158"/>
      <c r="H17" s="158"/>
      <c r="I17" s="159"/>
      <c r="J17" s="20">
        <f>+E17*F17</f>
        <v>0</v>
      </c>
      <c r="K17" s="21">
        <v>0</v>
      </c>
      <c r="L17" s="15">
        <f t="shared" si="0"/>
        <v>0</v>
      </c>
    </row>
    <row r="18" spans="2:12" ht="30" customHeight="1" thickBot="1" x14ac:dyDescent="0.3">
      <c r="B18" s="167"/>
      <c r="C18" s="48"/>
      <c r="D18" s="10" t="s">
        <v>15</v>
      </c>
      <c r="E18" s="7">
        <v>1</v>
      </c>
      <c r="F18" s="158">
        <v>0</v>
      </c>
      <c r="G18" s="158"/>
      <c r="H18" s="158"/>
      <c r="I18" s="159"/>
      <c r="J18" s="20">
        <f>+E18*F18</f>
        <v>0</v>
      </c>
      <c r="K18" s="21">
        <v>0</v>
      </c>
      <c r="L18" s="15">
        <f t="shared" si="0"/>
        <v>0</v>
      </c>
    </row>
    <row r="19" spans="2:12" ht="30" customHeight="1" thickBot="1" x14ac:dyDescent="0.3">
      <c r="B19" s="167"/>
      <c r="C19" s="48"/>
      <c r="D19" s="10" t="s">
        <v>16</v>
      </c>
      <c r="E19" s="7" t="s">
        <v>17</v>
      </c>
      <c r="F19" s="177"/>
      <c r="G19" s="177"/>
      <c r="H19" s="177"/>
      <c r="I19" s="178"/>
      <c r="J19" s="22">
        <v>0</v>
      </c>
      <c r="K19" s="16"/>
      <c r="L19" s="23">
        <v>0</v>
      </c>
    </row>
    <row r="20" spans="2:12" ht="30" customHeight="1" thickBot="1" x14ac:dyDescent="0.3">
      <c r="B20" s="167"/>
      <c r="C20" s="48"/>
      <c r="D20" s="10" t="s">
        <v>18</v>
      </c>
      <c r="E20" s="7">
        <v>1</v>
      </c>
      <c r="F20" s="158">
        <v>0</v>
      </c>
      <c r="G20" s="158"/>
      <c r="H20" s="158"/>
      <c r="I20" s="159"/>
      <c r="J20" s="20">
        <f>+E20*F20</f>
        <v>0</v>
      </c>
      <c r="K20" s="21">
        <v>0</v>
      </c>
      <c r="L20" s="15">
        <f t="shared" si="0"/>
        <v>0</v>
      </c>
    </row>
    <row r="21" spans="2:12" ht="30" customHeight="1" thickBot="1" x14ac:dyDescent="0.3">
      <c r="B21" s="167"/>
      <c r="C21" s="48"/>
      <c r="D21" s="10" t="s">
        <v>19</v>
      </c>
      <c r="E21" s="7">
        <v>1</v>
      </c>
      <c r="F21" s="158">
        <v>0</v>
      </c>
      <c r="G21" s="158"/>
      <c r="H21" s="158"/>
      <c r="I21" s="159"/>
      <c r="J21" s="20">
        <f>+E21*F21</f>
        <v>0</v>
      </c>
      <c r="K21" s="21">
        <v>0</v>
      </c>
      <c r="L21" s="15">
        <f t="shared" si="0"/>
        <v>0</v>
      </c>
    </row>
    <row r="22" spans="2:12" ht="30" customHeight="1" thickBot="1" x14ac:dyDescent="0.3">
      <c r="B22" s="167"/>
      <c r="C22" s="48"/>
      <c r="D22" s="10" t="s">
        <v>20</v>
      </c>
      <c r="E22" s="7" t="s">
        <v>17</v>
      </c>
      <c r="F22" s="164"/>
      <c r="G22" s="164"/>
      <c r="H22" s="164"/>
      <c r="I22" s="165"/>
      <c r="J22" s="22">
        <v>0</v>
      </c>
      <c r="K22" s="17"/>
      <c r="L22" s="23">
        <v>0</v>
      </c>
    </row>
    <row r="23" spans="2:12" x14ac:dyDescent="0.25">
      <c r="B23" s="167"/>
      <c r="C23" s="48"/>
      <c r="D23" s="52" t="s">
        <v>21</v>
      </c>
      <c r="E23" s="54" t="s">
        <v>17</v>
      </c>
      <c r="F23" s="160"/>
      <c r="G23" s="160"/>
      <c r="H23" s="160"/>
      <c r="I23" s="160"/>
      <c r="J23" s="160"/>
      <c r="K23" s="107"/>
      <c r="L23" s="150">
        <v>0</v>
      </c>
    </row>
    <row r="24" spans="2:12" ht="15.75" thickBot="1" x14ac:dyDescent="0.3">
      <c r="B24" s="167"/>
      <c r="C24" s="48"/>
      <c r="D24" s="53"/>
      <c r="E24" s="55"/>
      <c r="F24" s="161"/>
      <c r="G24" s="161"/>
      <c r="H24" s="161"/>
      <c r="I24" s="161"/>
      <c r="J24" s="161"/>
      <c r="K24" s="111"/>
      <c r="L24" s="151"/>
    </row>
    <row r="25" spans="2:12" x14ac:dyDescent="0.25">
      <c r="B25" s="167"/>
      <c r="C25" s="48"/>
      <c r="D25" s="52" t="s">
        <v>22</v>
      </c>
      <c r="E25" s="54" t="s">
        <v>17</v>
      </c>
      <c r="F25" s="160"/>
      <c r="G25" s="160"/>
      <c r="H25" s="160"/>
      <c r="I25" s="160"/>
      <c r="J25" s="160"/>
      <c r="K25" s="107"/>
      <c r="L25" s="150">
        <v>0</v>
      </c>
    </row>
    <row r="26" spans="2:12" ht="15.75" thickBot="1" x14ac:dyDescent="0.3">
      <c r="B26" s="168"/>
      <c r="C26" s="49"/>
      <c r="D26" s="53"/>
      <c r="E26" s="55"/>
      <c r="F26" s="161"/>
      <c r="G26" s="161"/>
      <c r="H26" s="161"/>
      <c r="I26" s="161"/>
      <c r="J26" s="161"/>
      <c r="K26" s="111"/>
      <c r="L26" s="151"/>
    </row>
    <row r="27" spans="2:12" ht="30" customHeight="1" thickBot="1" x14ac:dyDescent="0.3">
      <c r="B27" s="47">
        <v>3</v>
      </c>
      <c r="C27" s="47" t="s">
        <v>23</v>
      </c>
      <c r="D27" s="10" t="s">
        <v>12</v>
      </c>
      <c r="E27" s="7">
        <v>4</v>
      </c>
      <c r="F27" s="158">
        <v>0</v>
      </c>
      <c r="G27" s="158"/>
      <c r="H27" s="158"/>
      <c r="I27" s="159"/>
      <c r="J27" s="20">
        <f t="shared" ref="J27:J30" si="1">+E27*F27</f>
        <v>0</v>
      </c>
      <c r="K27" s="21">
        <v>0</v>
      </c>
      <c r="L27" s="15">
        <f t="shared" ref="L27:L33" si="2">+K27*E27</f>
        <v>0</v>
      </c>
    </row>
    <row r="28" spans="2:12" ht="30" customHeight="1" thickBot="1" x14ac:dyDescent="0.3">
      <c r="B28" s="48"/>
      <c r="C28" s="48"/>
      <c r="D28" s="10" t="s">
        <v>13</v>
      </c>
      <c r="E28" s="7">
        <v>1</v>
      </c>
      <c r="F28" s="158">
        <v>0</v>
      </c>
      <c r="G28" s="158"/>
      <c r="H28" s="158"/>
      <c r="I28" s="159"/>
      <c r="J28" s="20">
        <f t="shared" si="1"/>
        <v>0</v>
      </c>
      <c r="K28" s="21">
        <v>0</v>
      </c>
      <c r="L28" s="15">
        <f t="shared" si="2"/>
        <v>0</v>
      </c>
    </row>
    <row r="29" spans="2:12" ht="30" customHeight="1" thickBot="1" x14ac:dyDescent="0.3">
      <c r="B29" s="48"/>
      <c r="C29" s="48"/>
      <c r="D29" s="10" t="s">
        <v>24</v>
      </c>
      <c r="E29" s="7">
        <v>11</v>
      </c>
      <c r="F29" s="158">
        <v>0</v>
      </c>
      <c r="G29" s="158"/>
      <c r="H29" s="158"/>
      <c r="I29" s="159"/>
      <c r="J29" s="20">
        <f t="shared" si="1"/>
        <v>0</v>
      </c>
      <c r="K29" s="21">
        <v>0</v>
      </c>
      <c r="L29" s="15">
        <f t="shared" si="2"/>
        <v>0</v>
      </c>
    </row>
    <row r="30" spans="2:12" ht="30" customHeight="1" thickBot="1" x14ac:dyDescent="0.3">
      <c r="B30" s="48"/>
      <c r="C30" s="48"/>
      <c r="D30" s="10" t="s">
        <v>15</v>
      </c>
      <c r="E30" s="7">
        <v>1</v>
      </c>
      <c r="F30" s="158">
        <v>0</v>
      </c>
      <c r="G30" s="158"/>
      <c r="H30" s="158"/>
      <c r="I30" s="159"/>
      <c r="J30" s="20">
        <f t="shared" si="1"/>
        <v>0</v>
      </c>
      <c r="K30" s="21">
        <v>0</v>
      </c>
      <c r="L30" s="15">
        <f t="shared" si="2"/>
        <v>0</v>
      </c>
    </row>
    <row r="31" spans="2:12" ht="30" customHeight="1" thickBot="1" x14ac:dyDescent="0.3">
      <c r="B31" s="48"/>
      <c r="C31" s="48"/>
      <c r="D31" s="10" t="s">
        <v>16</v>
      </c>
      <c r="E31" s="7" t="s">
        <v>17</v>
      </c>
      <c r="F31" s="164"/>
      <c r="G31" s="164"/>
      <c r="H31" s="164"/>
      <c r="I31" s="165"/>
      <c r="J31" s="22">
        <v>0</v>
      </c>
      <c r="K31" s="16"/>
      <c r="L31" s="23">
        <v>0</v>
      </c>
    </row>
    <row r="32" spans="2:12" ht="30" customHeight="1" thickBot="1" x14ac:dyDescent="0.3">
      <c r="B32" s="48"/>
      <c r="C32" s="48"/>
      <c r="D32" s="10" t="s">
        <v>18</v>
      </c>
      <c r="E32" s="7">
        <v>1</v>
      </c>
      <c r="F32" s="158">
        <v>0</v>
      </c>
      <c r="G32" s="158"/>
      <c r="H32" s="158"/>
      <c r="I32" s="159"/>
      <c r="J32" s="20">
        <f t="shared" ref="J32:J33" si="3">+E32*F32</f>
        <v>0</v>
      </c>
      <c r="K32" s="21">
        <v>0</v>
      </c>
      <c r="L32" s="15">
        <f t="shared" si="2"/>
        <v>0</v>
      </c>
    </row>
    <row r="33" spans="2:12" ht="30" customHeight="1" thickBot="1" x14ac:dyDescent="0.3">
      <c r="B33" s="48"/>
      <c r="C33" s="48"/>
      <c r="D33" s="10" t="s">
        <v>19</v>
      </c>
      <c r="E33" s="7">
        <v>1</v>
      </c>
      <c r="F33" s="158">
        <v>0</v>
      </c>
      <c r="G33" s="158"/>
      <c r="H33" s="158"/>
      <c r="I33" s="159"/>
      <c r="J33" s="20">
        <f t="shared" si="3"/>
        <v>0</v>
      </c>
      <c r="K33" s="21">
        <v>0</v>
      </c>
      <c r="L33" s="15">
        <f t="shared" si="2"/>
        <v>0</v>
      </c>
    </row>
    <row r="34" spans="2:12" ht="30" customHeight="1" thickBot="1" x14ac:dyDescent="0.3">
      <c r="B34" s="48"/>
      <c r="C34" s="48"/>
      <c r="D34" s="10" t="s">
        <v>20</v>
      </c>
      <c r="E34" s="7" t="s">
        <v>17</v>
      </c>
      <c r="F34" s="164"/>
      <c r="G34" s="164"/>
      <c r="H34" s="164"/>
      <c r="I34" s="165"/>
      <c r="J34" s="22">
        <v>0</v>
      </c>
      <c r="K34" s="17"/>
      <c r="L34" s="23">
        <v>0</v>
      </c>
    </row>
    <row r="35" spans="2:12" x14ac:dyDescent="0.25">
      <c r="B35" s="48"/>
      <c r="C35" s="48"/>
      <c r="D35" s="52" t="s">
        <v>21</v>
      </c>
      <c r="E35" s="54" t="s">
        <v>17</v>
      </c>
      <c r="F35" s="160"/>
      <c r="G35" s="160"/>
      <c r="H35" s="160"/>
      <c r="I35" s="160"/>
      <c r="J35" s="160"/>
      <c r="K35" s="107"/>
      <c r="L35" s="150">
        <v>0</v>
      </c>
    </row>
    <row r="36" spans="2:12" ht="15.75" thickBot="1" x14ac:dyDescent="0.3">
      <c r="B36" s="48"/>
      <c r="C36" s="48"/>
      <c r="D36" s="53"/>
      <c r="E36" s="55"/>
      <c r="F36" s="161"/>
      <c r="G36" s="161"/>
      <c r="H36" s="161"/>
      <c r="I36" s="161"/>
      <c r="J36" s="161"/>
      <c r="K36" s="111"/>
      <c r="L36" s="151"/>
    </row>
    <row r="37" spans="2:12" x14ac:dyDescent="0.25">
      <c r="B37" s="48"/>
      <c r="C37" s="48"/>
      <c r="D37" s="52" t="s">
        <v>22</v>
      </c>
      <c r="E37" s="54" t="s">
        <v>17</v>
      </c>
      <c r="F37" s="160"/>
      <c r="G37" s="160"/>
      <c r="H37" s="160"/>
      <c r="I37" s="160"/>
      <c r="J37" s="160"/>
      <c r="K37" s="107"/>
      <c r="L37" s="150">
        <v>0</v>
      </c>
    </row>
    <row r="38" spans="2:12" ht="15.75" thickBot="1" x14ac:dyDescent="0.3">
      <c r="B38" s="49"/>
      <c r="C38" s="49"/>
      <c r="D38" s="53"/>
      <c r="E38" s="55"/>
      <c r="F38" s="161"/>
      <c r="G38" s="161"/>
      <c r="H38" s="161"/>
      <c r="I38" s="161"/>
      <c r="J38" s="161"/>
      <c r="K38" s="111"/>
      <c r="L38" s="151"/>
    </row>
    <row r="39" spans="2:12" ht="30" customHeight="1" thickBot="1" x14ac:dyDescent="0.3">
      <c r="B39" s="47">
        <v>4</v>
      </c>
      <c r="C39" s="47" t="s">
        <v>25</v>
      </c>
      <c r="D39" s="10" t="s">
        <v>12</v>
      </c>
      <c r="E39" s="7">
        <v>4</v>
      </c>
      <c r="F39" s="158">
        <v>0</v>
      </c>
      <c r="G39" s="158"/>
      <c r="H39" s="158"/>
      <c r="I39" s="159"/>
      <c r="J39" s="20">
        <f t="shared" ref="J39:J46" si="4">+E39*F39</f>
        <v>0</v>
      </c>
      <c r="K39" s="21">
        <v>0</v>
      </c>
      <c r="L39" s="15">
        <f t="shared" ref="L39:L46" si="5">+K39*E39</f>
        <v>0</v>
      </c>
    </row>
    <row r="40" spans="2:12" ht="30" customHeight="1" thickBot="1" x14ac:dyDescent="0.3">
      <c r="B40" s="48"/>
      <c r="C40" s="48"/>
      <c r="D40" s="10" t="s">
        <v>13</v>
      </c>
      <c r="E40" s="7">
        <v>1</v>
      </c>
      <c r="F40" s="158">
        <v>0</v>
      </c>
      <c r="G40" s="158"/>
      <c r="H40" s="158"/>
      <c r="I40" s="159"/>
      <c r="J40" s="20">
        <f t="shared" si="4"/>
        <v>0</v>
      </c>
      <c r="K40" s="21">
        <v>0</v>
      </c>
      <c r="L40" s="15">
        <f t="shared" si="5"/>
        <v>0</v>
      </c>
    </row>
    <row r="41" spans="2:12" ht="30" customHeight="1" thickBot="1" x14ac:dyDescent="0.3">
      <c r="B41" s="48"/>
      <c r="C41" s="48"/>
      <c r="D41" s="10" t="s">
        <v>14</v>
      </c>
      <c r="E41" s="7">
        <v>11</v>
      </c>
      <c r="F41" s="158">
        <v>0</v>
      </c>
      <c r="G41" s="158"/>
      <c r="H41" s="158"/>
      <c r="I41" s="159"/>
      <c r="J41" s="20">
        <f t="shared" si="4"/>
        <v>0</v>
      </c>
      <c r="K41" s="21">
        <v>0</v>
      </c>
      <c r="L41" s="15">
        <f t="shared" si="5"/>
        <v>0</v>
      </c>
    </row>
    <row r="42" spans="2:12" ht="30" customHeight="1" thickBot="1" x14ac:dyDescent="0.3">
      <c r="B42" s="48"/>
      <c r="C42" s="48"/>
      <c r="D42" s="10" t="s">
        <v>15</v>
      </c>
      <c r="E42" s="7">
        <v>1</v>
      </c>
      <c r="F42" s="158">
        <v>0</v>
      </c>
      <c r="G42" s="158"/>
      <c r="H42" s="158"/>
      <c r="I42" s="159"/>
      <c r="J42" s="20">
        <f t="shared" si="4"/>
        <v>0</v>
      </c>
      <c r="K42" s="21">
        <v>0</v>
      </c>
      <c r="L42" s="15">
        <f t="shared" si="5"/>
        <v>0</v>
      </c>
    </row>
    <row r="43" spans="2:12" ht="30" customHeight="1" thickBot="1" x14ac:dyDescent="0.3">
      <c r="B43" s="48"/>
      <c r="C43" s="48"/>
      <c r="D43" s="10" t="s">
        <v>16</v>
      </c>
      <c r="E43" s="7" t="s">
        <v>17</v>
      </c>
      <c r="F43" s="164"/>
      <c r="G43" s="164"/>
      <c r="H43" s="164"/>
      <c r="I43" s="165"/>
      <c r="J43" s="22">
        <v>0</v>
      </c>
      <c r="K43" s="16"/>
      <c r="L43" s="23">
        <v>0</v>
      </c>
    </row>
    <row r="44" spans="2:12" ht="30" customHeight="1" thickBot="1" x14ac:dyDescent="0.3">
      <c r="B44" s="48"/>
      <c r="C44" s="48"/>
      <c r="D44" s="10" t="s">
        <v>18</v>
      </c>
      <c r="E44" s="7">
        <v>1</v>
      </c>
      <c r="F44" s="158">
        <v>0</v>
      </c>
      <c r="G44" s="158"/>
      <c r="H44" s="158"/>
      <c r="I44" s="159"/>
      <c r="J44" s="20">
        <f t="shared" si="4"/>
        <v>0</v>
      </c>
      <c r="K44" s="21">
        <v>0</v>
      </c>
      <c r="L44" s="15">
        <f t="shared" si="5"/>
        <v>0</v>
      </c>
    </row>
    <row r="45" spans="2:12" ht="30" customHeight="1" thickBot="1" x14ac:dyDescent="0.3">
      <c r="B45" s="48"/>
      <c r="C45" s="48"/>
      <c r="D45" s="10" t="s">
        <v>20</v>
      </c>
      <c r="E45" s="7" t="s">
        <v>17</v>
      </c>
      <c r="F45" s="162"/>
      <c r="G45" s="162"/>
      <c r="H45" s="162"/>
      <c r="I45" s="163"/>
      <c r="J45" s="22">
        <v>0</v>
      </c>
      <c r="K45" s="18"/>
      <c r="L45" s="23">
        <v>0</v>
      </c>
    </row>
    <row r="46" spans="2:12" ht="30" customHeight="1" thickBot="1" x14ac:dyDescent="0.3">
      <c r="B46" s="48"/>
      <c r="C46" s="48"/>
      <c r="D46" s="10" t="s">
        <v>19</v>
      </c>
      <c r="E46" s="7">
        <v>1</v>
      </c>
      <c r="F46" s="158">
        <v>0</v>
      </c>
      <c r="G46" s="158"/>
      <c r="H46" s="158"/>
      <c r="I46" s="159"/>
      <c r="J46" s="20">
        <f t="shared" si="4"/>
        <v>0</v>
      </c>
      <c r="K46" s="21">
        <v>0</v>
      </c>
      <c r="L46" s="15">
        <f t="shared" si="5"/>
        <v>0</v>
      </c>
    </row>
    <row r="47" spans="2:12" x14ac:dyDescent="0.25">
      <c r="B47" s="48"/>
      <c r="C47" s="48"/>
      <c r="D47" s="52" t="s">
        <v>21</v>
      </c>
      <c r="E47" s="54" t="s">
        <v>17</v>
      </c>
      <c r="F47" s="160"/>
      <c r="G47" s="160"/>
      <c r="H47" s="160"/>
      <c r="I47" s="160"/>
      <c r="J47" s="160"/>
      <c r="K47" s="107"/>
      <c r="L47" s="150">
        <v>0</v>
      </c>
    </row>
    <row r="48" spans="2:12" ht="15.75" thickBot="1" x14ac:dyDescent="0.3">
      <c r="B48" s="48"/>
      <c r="C48" s="48"/>
      <c r="D48" s="53"/>
      <c r="E48" s="55"/>
      <c r="F48" s="161"/>
      <c r="G48" s="161"/>
      <c r="H48" s="161"/>
      <c r="I48" s="161"/>
      <c r="J48" s="161"/>
      <c r="K48" s="111"/>
      <c r="L48" s="151"/>
    </row>
    <row r="49" spans="2:12" x14ac:dyDescent="0.25">
      <c r="B49" s="48"/>
      <c r="C49" s="48"/>
      <c r="D49" s="52" t="s">
        <v>22</v>
      </c>
      <c r="E49" s="54" t="s">
        <v>17</v>
      </c>
      <c r="F49" s="160"/>
      <c r="G49" s="160"/>
      <c r="H49" s="160"/>
      <c r="I49" s="160"/>
      <c r="J49" s="160"/>
      <c r="K49" s="107"/>
      <c r="L49" s="150">
        <v>0</v>
      </c>
    </row>
    <row r="50" spans="2:12" ht="15.75" thickBot="1" x14ac:dyDescent="0.3">
      <c r="B50" s="49"/>
      <c r="C50" s="49"/>
      <c r="D50" s="53"/>
      <c r="E50" s="55"/>
      <c r="F50" s="161"/>
      <c r="G50" s="161"/>
      <c r="H50" s="161"/>
      <c r="I50" s="161"/>
      <c r="J50" s="161"/>
      <c r="K50" s="111"/>
      <c r="L50" s="151"/>
    </row>
    <row r="51" spans="2:12" ht="30" customHeight="1" thickBot="1" x14ac:dyDescent="0.3">
      <c r="B51" s="47">
        <v>5</v>
      </c>
      <c r="C51" s="47" t="s">
        <v>26</v>
      </c>
      <c r="D51" s="11" t="s">
        <v>13</v>
      </c>
      <c r="E51" s="8">
        <v>1</v>
      </c>
      <c r="F51" s="158">
        <v>0</v>
      </c>
      <c r="G51" s="158"/>
      <c r="H51" s="158"/>
      <c r="I51" s="159"/>
      <c r="J51" s="20">
        <f t="shared" ref="J51:J53" si="6">+E51*F51</f>
        <v>0</v>
      </c>
      <c r="K51" s="21">
        <v>0</v>
      </c>
      <c r="L51" s="15">
        <f t="shared" ref="L51:L57" si="7">+K51*E51</f>
        <v>0</v>
      </c>
    </row>
    <row r="52" spans="2:12" ht="30" customHeight="1" thickBot="1" x14ac:dyDescent="0.3">
      <c r="B52" s="48"/>
      <c r="C52" s="48"/>
      <c r="D52" s="11" t="s">
        <v>14</v>
      </c>
      <c r="E52" s="8">
        <v>3</v>
      </c>
      <c r="F52" s="158">
        <v>0</v>
      </c>
      <c r="G52" s="158"/>
      <c r="H52" s="158"/>
      <c r="I52" s="159"/>
      <c r="J52" s="20">
        <f t="shared" si="6"/>
        <v>0</v>
      </c>
      <c r="K52" s="21">
        <v>0</v>
      </c>
      <c r="L52" s="15">
        <f t="shared" si="7"/>
        <v>0</v>
      </c>
    </row>
    <row r="53" spans="2:12" ht="30" customHeight="1" thickBot="1" x14ac:dyDescent="0.3">
      <c r="B53" s="48"/>
      <c r="C53" s="48"/>
      <c r="D53" s="11" t="s">
        <v>15</v>
      </c>
      <c r="E53" s="8">
        <v>1</v>
      </c>
      <c r="F53" s="158">
        <v>0</v>
      </c>
      <c r="G53" s="158"/>
      <c r="H53" s="158"/>
      <c r="I53" s="159"/>
      <c r="J53" s="20">
        <f t="shared" si="6"/>
        <v>0</v>
      </c>
      <c r="K53" s="21">
        <v>0</v>
      </c>
      <c r="L53" s="15">
        <f t="shared" si="7"/>
        <v>0</v>
      </c>
    </row>
    <row r="54" spans="2:12" ht="30" customHeight="1" thickBot="1" x14ac:dyDescent="0.3">
      <c r="B54" s="48"/>
      <c r="C54" s="48"/>
      <c r="D54" s="11" t="s">
        <v>16</v>
      </c>
      <c r="E54" s="8" t="s">
        <v>17</v>
      </c>
      <c r="F54" s="164"/>
      <c r="G54" s="164"/>
      <c r="H54" s="164"/>
      <c r="I54" s="165"/>
      <c r="J54" s="22">
        <v>0</v>
      </c>
      <c r="K54" s="16"/>
      <c r="L54" s="23">
        <v>0</v>
      </c>
    </row>
    <row r="55" spans="2:12" ht="30" customHeight="1" thickBot="1" x14ac:dyDescent="0.3">
      <c r="B55" s="48"/>
      <c r="C55" s="48"/>
      <c r="D55" s="11" t="s">
        <v>18</v>
      </c>
      <c r="E55" s="8">
        <v>1</v>
      </c>
      <c r="F55" s="158">
        <v>0</v>
      </c>
      <c r="G55" s="158"/>
      <c r="H55" s="158"/>
      <c r="I55" s="159"/>
      <c r="J55" s="20">
        <f t="shared" ref="J55" si="8">+E55*F55</f>
        <v>0</v>
      </c>
      <c r="K55" s="21">
        <v>0</v>
      </c>
      <c r="L55" s="15">
        <f t="shared" si="7"/>
        <v>0</v>
      </c>
    </row>
    <row r="56" spans="2:12" ht="30" customHeight="1" thickBot="1" x14ac:dyDescent="0.3">
      <c r="B56" s="48"/>
      <c r="C56" s="48"/>
      <c r="D56" s="11" t="s">
        <v>20</v>
      </c>
      <c r="E56" s="8" t="s">
        <v>17</v>
      </c>
      <c r="F56" s="162"/>
      <c r="G56" s="162"/>
      <c r="H56" s="162"/>
      <c r="I56" s="163"/>
      <c r="J56" s="22">
        <v>0</v>
      </c>
      <c r="K56" s="18"/>
      <c r="L56" s="23">
        <v>0</v>
      </c>
    </row>
    <row r="57" spans="2:12" ht="30" customHeight="1" thickBot="1" x14ac:dyDescent="0.3">
      <c r="B57" s="48"/>
      <c r="C57" s="48"/>
      <c r="D57" s="11" t="s">
        <v>19</v>
      </c>
      <c r="E57" s="8">
        <v>1</v>
      </c>
      <c r="F57" s="158">
        <v>0</v>
      </c>
      <c r="G57" s="158"/>
      <c r="H57" s="158"/>
      <c r="I57" s="159"/>
      <c r="J57" s="20">
        <f t="shared" ref="J57" si="9">+E57*F57</f>
        <v>0</v>
      </c>
      <c r="K57" s="21">
        <v>0</v>
      </c>
      <c r="L57" s="15">
        <f t="shared" si="7"/>
        <v>0</v>
      </c>
    </row>
    <row r="58" spans="2:12" x14ac:dyDescent="0.25">
      <c r="B58" s="48"/>
      <c r="C58" s="48"/>
      <c r="D58" s="56" t="s">
        <v>21</v>
      </c>
      <c r="E58" s="54" t="s">
        <v>17</v>
      </c>
      <c r="F58" s="160"/>
      <c r="G58" s="160"/>
      <c r="H58" s="160"/>
      <c r="I58" s="160"/>
      <c r="J58" s="160"/>
      <c r="K58" s="107"/>
      <c r="L58" s="150">
        <v>0</v>
      </c>
    </row>
    <row r="59" spans="2:12" ht="15.75" thickBot="1" x14ac:dyDescent="0.3">
      <c r="B59" s="48"/>
      <c r="C59" s="48"/>
      <c r="D59" s="57"/>
      <c r="E59" s="55"/>
      <c r="F59" s="161"/>
      <c r="G59" s="161"/>
      <c r="H59" s="161"/>
      <c r="I59" s="161"/>
      <c r="J59" s="161"/>
      <c r="K59" s="111"/>
      <c r="L59" s="151"/>
    </row>
    <row r="60" spans="2:12" x14ac:dyDescent="0.25">
      <c r="B60" s="48"/>
      <c r="C60" s="48"/>
      <c r="D60" s="56" t="s">
        <v>22</v>
      </c>
      <c r="E60" s="54" t="s">
        <v>17</v>
      </c>
      <c r="F60" s="160"/>
      <c r="G60" s="160"/>
      <c r="H60" s="160"/>
      <c r="I60" s="160"/>
      <c r="J60" s="160"/>
      <c r="K60" s="107"/>
      <c r="L60" s="150">
        <v>0</v>
      </c>
    </row>
    <row r="61" spans="2:12" ht="15.75" thickBot="1" x14ac:dyDescent="0.3">
      <c r="B61" s="49"/>
      <c r="C61" s="49"/>
      <c r="D61" s="57"/>
      <c r="E61" s="55"/>
      <c r="F61" s="161"/>
      <c r="G61" s="161"/>
      <c r="H61" s="161"/>
      <c r="I61" s="161"/>
      <c r="J61" s="161"/>
      <c r="K61" s="111"/>
      <c r="L61" s="151"/>
    </row>
    <row r="62" spans="2:12" ht="30" customHeight="1" thickBot="1" x14ac:dyDescent="0.3">
      <c r="B62" s="47">
        <v>6</v>
      </c>
      <c r="C62" s="47" t="s">
        <v>27</v>
      </c>
      <c r="D62" s="11" t="s">
        <v>12</v>
      </c>
      <c r="E62" s="8">
        <v>2</v>
      </c>
      <c r="F62" s="158">
        <v>0</v>
      </c>
      <c r="G62" s="158"/>
      <c r="H62" s="158"/>
      <c r="I62" s="159"/>
      <c r="J62" s="20">
        <f t="shared" ref="J62:J65" si="10">+E62*F62</f>
        <v>0</v>
      </c>
      <c r="K62" s="21">
        <v>0</v>
      </c>
      <c r="L62" s="15">
        <f t="shared" ref="L62:L69" si="11">+K62*E62</f>
        <v>0</v>
      </c>
    </row>
    <row r="63" spans="2:12" ht="30" customHeight="1" thickBot="1" x14ac:dyDescent="0.3">
      <c r="B63" s="48"/>
      <c r="C63" s="48"/>
      <c r="D63" s="11" t="s">
        <v>13</v>
      </c>
      <c r="E63" s="8">
        <v>1</v>
      </c>
      <c r="F63" s="158">
        <v>0</v>
      </c>
      <c r="G63" s="158"/>
      <c r="H63" s="158"/>
      <c r="I63" s="159"/>
      <c r="J63" s="20">
        <f t="shared" si="10"/>
        <v>0</v>
      </c>
      <c r="K63" s="21">
        <v>0</v>
      </c>
      <c r="L63" s="15">
        <f t="shared" si="11"/>
        <v>0</v>
      </c>
    </row>
    <row r="64" spans="2:12" ht="30" customHeight="1" thickBot="1" x14ac:dyDescent="0.3">
      <c r="B64" s="48"/>
      <c r="C64" s="48"/>
      <c r="D64" s="11" t="s">
        <v>14</v>
      </c>
      <c r="E64" s="8">
        <v>7</v>
      </c>
      <c r="F64" s="158">
        <v>0</v>
      </c>
      <c r="G64" s="158"/>
      <c r="H64" s="158"/>
      <c r="I64" s="159"/>
      <c r="J64" s="20">
        <f t="shared" si="10"/>
        <v>0</v>
      </c>
      <c r="K64" s="21">
        <v>0</v>
      </c>
      <c r="L64" s="15">
        <f t="shared" si="11"/>
        <v>0</v>
      </c>
    </row>
    <row r="65" spans="2:12" ht="30" customHeight="1" thickBot="1" x14ac:dyDescent="0.3">
      <c r="B65" s="48"/>
      <c r="C65" s="48"/>
      <c r="D65" s="11" t="s">
        <v>15</v>
      </c>
      <c r="E65" s="8">
        <v>1</v>
      </c>
      <c r="F65" s="158">
        <v>0</v>
      </c>
      <c r="G65" s="158"/>
      <c r="H65" s="158"/>
      <c r="I65" s="159"/>
      <c r="J65" s="20">
        <f t="shared" si="10"/>
        <v>0</v>
      </c>
      <c r="K65" s="21">
        <v>0</v>
      </c>
      <c r="L65" s="15">
        <f t="shared" si="11"/>
        <v>0</v>
      </c>
    </row>
    <row r="66" spans="2:12" ht="30" customHeight="1" thickBot="1" x14ac:dyDescent="0.3">
      <c r="B66" s="48"/>
      <c r="C66" s="48"/>
      <c r="D66" s="11" t="s">
        <v>16</v>
      </c>
      <c r="E66" s="8" t="s">
        <v>17</v>
      </c>
      <c r="F66" s="164"/>
      <c r="G66" s="164"/>
      <c r="H66" s="164"/>
      <c r="I66" s="165"/>
      <c r="J66" s="22">
        <v>0</v>
      </c>
      <c r="K66" s="16"/>
      <c r="L66" s="23">
        <v>0</v>
      </c>
    </row>
    <row r="67" spans="2:12" ht="30" customHeight="1" thickBot="1" x14ac:dyDescent="0.3">
      <c r="B67" s="48"/>
      <c r="C67" s="48"/>
      <c r="D67" s="11" t="s">
        <v>18</v>
      </c>
      <c r="E67" s="8">
        <v>1</v>
      </c>
      <c r="F67" s="158">
        <v>0</v>
      </c>
      <c r="G67" s="158"/>
      <c r="H67" s="158"/>
      <c r="I67" s="159"/>
      <c r="J67" s="20">
        <f t="shared" ref="J67" si="12">+E67*F67</f>
        <v>0</v>
      </c>
      <c r="K67" s="21">
        <v>0</v>
      </c>
      <c r="L67" s="15">
        <f t="shared" si="11"/>
        <v>0</v>
      </c>
    </row>
    <row r="68" spans="2:12" ht="30" customHeight="1" thickBot="1" x14ac:dyDescent="0.3">
      <c r="B68" s="48"/>
      <c r="C68" s="48"/>
      <c r="D68" s="11" t="s">
        <v>20</v>
      </c>
      <c r="E68" s="8" t="s">
        <v>17</v>
      </c>
      <c r="F68" s="162"/>
      <c r="G68" s="162"/>
      <c r="H68" s="162"/>
      <c r="I68" s="163"/>
      <c r="J68" s="22">
        <v>0</v>
      </c>
      <c r="K68" s="18"/>
      <c r="L68" s="23">
        <v>0</v>
      </c>
    </row>
    <row r="69" spans="2:12" ht="30" customHeight="1" thickBot="1" x14ac:dyDescent="0.3">
      <c r="B69" s="48"/>
      <c r="C69" s="48"/>
      <c r="D69" s="11" t="s">
        <v>19</v>
      </c>
      <c r="E69" s="8">
        <v>1</v>
      </c>
      <c r="F69" s="158">
        <v>0</v>
      </c>
      <c r="G69" s="158"/>
      <c r="H69" s="158"/>
      <c r="I69" s="159"/>
      <c r="J69" s="20">
        <f t="shared" ref="J69" si="13">+E69*F69</f>
        <v>0</v>
      </c>
      <c r="K69" s="21">
        <v>0</v>
      </c>
      <c r="L69" s="15">
        <f t="shared" si="11"/>
        <v>0</v>
      </c>
    </row>
    <row r="70" spans="2:12" x14ac:dyDescent="0.25">
      <c r="B70" s="48"/>
      <c r="C70" s="48"/>
      <c r="D70" s="56" t="s">
        <v>21</v>
      </c>
      <c r="E70" s="54" t="s">
        <v>17</v>
      </c>
      <c r="F70" s="160"/>
      <c r="G70" s="160"/>
      <c r="H70" s="160"/>
      <c r="I70" s="160"/>
      <c r="J70" s="160"/>
      <c r="K70" s="107"/>
      <c r="L70" s="150">
        <v>0</v>
      </c>
    </row>
    <row r="71" spans="2:12" ht="15.75" thickBot="1" x14ac:dyDescent="0.3">
      <c r="B71" s="48"/>
      <c r="C71" s="48"/>
      <c r="D71" s="57"/>
      <c r="E71" s="55"/>
      <c r="F71" s="161"/>
      <c r="G71" s="161"/>
      <c r="H71" s="161"/>
      <c r="I71" s="161"/>
      <c r="J71" s="161"/>
      <c r="K71" s="111"/>
      <c r="L71" s="151"/>
    </row>
    <row r="72" spans="2:12" x14ac:dyDescent="0.25">
      <c r="B72" s="48"/>
      <c r="C72" s="48"/>
      <c r="D72" s="56" t="s">
        <v>22</v>
      </c>
      <c r="E72" s="54" t="s">
        <v>17</v>
      </c>
      <c r="F72" s="160"/>
      <c r="G72" s="160"/>
      <c r="H72" s="160"/>
      <c r="I72" s="160"/>
      <c r="J72" s="160"/>
      <c r="K72" s="107"/>
      <c r="L72" s="150">
        <v>0</v>
      </c>
    </row>
    <row r="73" spans="2:12" ht="15.75" thickBot="1" x14ac:dyDescent="0.3">
      <c r="B73" s="49"/>
      <c r="C73" s="49"/>
      <c r="D73" s="57"/>
      <c r="E73" s="55"/>
      <c r="F73" s="161"/>
      <c r="G73" s="161"/>
      <c r="H73" s="161"/>
      <c r="I73" s="161"/>
      <c r="J73" s="161"/>
      <c r="K73" s="111"/>
      <c r="L73" s="151"/>
    </row>
    <row r="74" spans="2:12" ht="30" customHeight="1" thickBot="1" x14ac:dyDescent="0.3">
      <c r="B74" s="47">
        <v>7</v>
      </c>
      <c r="C74" s="47" t="s">
        <v>28</v>
      </c>
      <c r="D74" s="11" t="s">
        <v>12</v>
      </c>
      <c r="E74" s="8">
        <v>1</v>
      </c>
      <c r="F74" s="158">
        <v>0</v>
      </c>
      <c r="G74" s="158"/>
      <c r="H74" s="158"/>
      <c r="I74" s="159"/>
      <c r="J74" s="20">
        <f t="shared" ref="J74:J77" si="14">+E74*F74</f>
        <v>0</v>
      </c>
      <c r="K74" s="21">
        <v>0</v>
      </c>
      <c r="L74" s="15">
        <f t="shared" ref="L74:L81" si="15">+K74*E74</f>
        <v>0</v>
      </c>
    </row>
    <row r="75" spans="2:12" ht="30" customHeight="1" thickBot="1" x14ac:dyDescent="0.3">
      <c r="B75" s="48"/>
      <c r="C75" s="48"/>
      <c r="D75" s="11" t="s">
        <v>13</v>
      </c>
      <c r="E75" s="8">
        <v>2</v>
      </c>
      <c r="F75" s="158">
        <v>0</v>
      </c>
      <c r="G75" s="158"/>
      <c r="H75" s="158"/>
      <c r="I75" s="159"/>
      <c r="J75" s="20">
        <f t="shared" si="14"/>
        <v>0</v>
      </c>
      <c r="K75" s="21">
        <v>0</v>
      </c>
      <c r="L75" s="15">
        <f t="shared" si="15"/>
        <v>0</v>
      </c>
    </row>
    <row r="76" spans="2:12" ht="30" customHeight="1" thickBot="1" x14ac:dyDescent="0.3">
      <c r="B76" s="48"/>
      <c r="C76" s="48"/>
      <c r="D76" s="11" t="s">
        <v>14</v>
      </c>
      <c r="E76" s="8">
        <v>5</v>
      </c>
      <c r="F76" s="158">
        <v>0</v>
      </c>
      <c r="G76" s="158"/>
      <c r="H76" s="158"/>
      <c r="I76" s="159"/>
      <c r="J76" s="20">
        <f t="shared" si="14"/>
        <v>0</v>
      </c>
      <c r="K76" s="21">
        <v>0</v>
      </c>
      <c r="L76" s="15">
        <f t="shared" si="15"/>
        <v>0</v>
      </c>
    </row>
    <row r="77" spans="2:12" ht="30" customHeight="1" thickBot="1" x14ac:dyDescent="0.3">
      <c r="B77" s="48"/>
      <c r="C77" s="48"/>
      <c r="D77" s="11" t="s">
        <v>15</v>
      </c>
      <c r="E77" s="8">
        <v>1</v>
      </c>
      <c r="F77" s="158">
        <v>0</v>
      </c>
      <c r="G77" s="158"/>
      <c r="H77" s="158"/>
      <c r="I77" s="159"/>
      <c r="J77" s="20">
        <f t="shared" si="14"/>
        <v>0</v>
      </c>
      <c r="K77" s="21">
        <v>0</v>
      </c>
      <c r="L77" s="15">
        <f t="shared" si="15"/>
        <v>0</v>
      </c>
    </row>
    <row r="78" spans="2:12" ht="30" customHeight="1" thickBot="1" x14ac:dyDescent="0.3">
      <c r="B78" s="48"/>
      <c r="C78" s="48"/>
      <c r="D78" s="11" t="s">
        <v>16</v>
      </c>
      <c r="E78" s="8" t="s">
        <v>17</v>
      </c>
      <c r="F78" s="164"/>
      <c r="G78" s="164"/>
      <c r="H78" s="164"/>
      <c r="I78" s="165"/>
      <c r="J78" s="22">
        <v>0</v>
      </c>
      <c r="K78" s="16"/>
      <c r="L78" s="23">
        <v>0</v>
      </c>
    </row>
    <row r="79" spans="2:12" ht="30" customHeight="1" thickBot="1" x14ac:dyDescent="0.3">
      <c r="B79" s="48"/>
      <c r="C79" s="48"/>
      <c r="D79" s="11" t="s">
        <v>18</v>
      </c>
      <c r="E79" s="8">
        <v>1</v>
      </c>
      <c r="F79" s="158">
        <v>0</v>
      </c>
      <c r="G79" s="158"/>
      <c r="H79" s="158"/>
      <c r="I79" s="159"/>
      <c r="J79" s="20">
        <f t="shared" ref="J79" si="16">+E79*F79</f>
        <v>0</v>
      </c>
      <c r="K79" s="21">
        <v>0</v>
      </c>
      <c r="L79" s="15">
        <f t="shared" si="15"/>
        <v>0</v>
      </c>
    </row>
    <row r="80" spans="2:12" ht="30" customHeight="1" thickBot="1" x14ac:dyDescent="0.3">
      <c r="B80" s="48"/>
      <c r="C80" s="48"/>
      <c r="D80" s="11" t="s">
        <v>20</v>
      </c>
      <c r="E80" s="8" t="s">
        <v>17</v>
      </c>
      <c r="F80" s="162"/>
      <c r="G80" s="162"/>
      <c r="H80" s="162"/>
      <c r="I80" s="163"/>
      <c r="J80" s="22">
        <v>0</v>
      </c>
      <c r="K80" s="18"/>
      <c r="L80" s="23">
        <v>0</v>
      </c>
    </row>
    <row r="81" spans="2:12" ht="30" customHeight="1" thickBot="1" x14ac:dyDescent="0.3">
      <c r="B81" s="48"/>
      <c r="C81" s="48"/>
      <c r="D81" s="11" t="s">
        <v>19</v>
      </c>
      <c r="E81" s="8">
        <v>1</v>
      </c>
      <c r="F81" s="158">
        <v>0</v>
      </c>
      <c r="G81" s="158"/>
      <c r="H81" s="158"/>
      <c r="I81" s="159"/>
      <c r="J81" s="20">
        <f t="shared" ref="J81" si="17">+E81*F81</f>
        <v>0</v>
      </c>
      <c r="K81" s="21">
        <v>0</v>
      </c>
      <c r="L81" s="15">
        <f t="shared" si="15"/>
        <v>0</v>
      </c>
    </row>
    <row r="82" spans="2:12" x14ac:dyDescent="0.25">
      <c r="B82" s="48"/>
      <c r="C82" s="48"/>
      <c r="D82" s="56" t="s">
        <v>21</v>
      </c>
      <c r="E82" s="54" t="s">
        <v>17</v>
      </c>
      <c r="F82" s="160"/>
      <c r="G82" s="160"/>
      <c r="H82" s="160"/>
      <c r="I82" s="160"/>
      <c r="J82" s="160"/>
      <c r="K82" s="107"/>
      <c r="L82" s="150">
        <v>0</v>
      </c>
    </row>
    <row r="83" spans="2:12" ht="15.75" thickBot="1" x14ac:dyDescent="0.3">
      <c r="B83" s="48"/>
      <c r="C83" s="48"/>
      <c r="D83" s="57"/>
      <c r="E83" s="55"/>
      <c r="F83" s="161"/>
      <c r="G83" s="161"/>
      <c r="H83" s="161"/>
      <c r="I83" s="161"/>
      <c r="J83" s="161"/>
      <c r="K83" s="111"/>
      <c r="L83" s="151"/>
    </row>
    <row r="84" spans="2:12" x14ac:dyDescent="0.25">
      <c r="B84" s="48"/>
      <c r="C84" s="48"/>
      <c r="D84" s="56" t="s">
        <v>22</v>
      </c>
      <c r="E84" s="54" t="s">
        <v>17</v>
      </c>
      <c r="F84" s="160"/>
      <c r="G84" s="160"/>
      <c r="H84" s="160"/>
      <c r="I84" s="160"/>
      <c r="J84" s="160"/>
      <c r="K84" s="107"/>
      <c r="L84" s="150">
        <v>0</v>
      </c>
    </row>
    <row r="85" spans="2:12" ht="15.75" thickBot="1" x14ac:dyDescent="0.3">
      <c r="B85" s="49"/>
      <c r="C85" s="49"/>
      <c r="D85" s="57"/>
      <c r="E85" s="55"/>
      <c r="F85" s="161"/>
      <c r="G85" s="161"/>
      <c r="H85" s="161"/>
      <c r="I85" s="161"/>
      <c r="J85" s="161"/>
      <c r="K85" s="111"/>
      <c r="L85" s="151"/>
    </row>
    <row r="86" spans="2:12" ht="30" customHeight="1" thickBot="1" x14ac:dyDescent="0.3">
      <c r="B86" s="47">
        <v>8</v>
      </c>
      <c r="C86" s="47" t="s">
        <v>29</v>
      </c>
      <c r="D86" s="11" t="s">
        <v>30</v>
      </c>
      <c r="E86" s="8">
        <v>3</v>
      </c>
      <c r="F86" s="158">
        <v>0</v>
      </c>
      <c r="G86" s="158"/>
      <c r="H86" s="158"/>
      <c r="I86" s="159"/>
      <c r="J86" s="20">
        <f t="shared" ref="J86:J90" si="18">+E86*F86</f>
        <v>0</v>
      </c>
      <c r="K86" s="21">
        <v>0</v>
      </c>
      <c r="L86" s="15">
        <f t="shared" ref="L86:L94" si="19">+K86*E86</f>
        <v>0</v>
      </c>
    </row>
    <row r="87" spans="2:12" ht="30" customHeight="1" thickBot="1" x14ac:dyDescent="0.3">
      <c r="B87" s="48"/>
      <c r="C87" s="48"/>
      <c r="D87" s="11" t="s">
        <v>12</v>
      </c>
      <c r="E87" s="8">
        <v>2</v>
      </c>
      <c r="F87" s="158">
        <v>0</v>
      </c>
      <c r="G87" s="158"/>
      <c r="H87" s="158"/>
      <c r="I87" s="159"/>
      <c r="J87" s="20">
        <f t="shared" si="18"/>
        <v>0</v>
      </c>
      <c r="K87" s="21">
        <v>0</v>
      </c>
      <c r="L87" s="15">
        <f t="shared" si="19"/>
        <v>0</v>
      </c>
    </row>
    <row r="88" spans="2:12" ht="30" customHeight="1" thickBot="1" x14ac:dyDescent="0.3">
      <c r="B88" s="48"/>
      <c r="C88" s="48"/>
      <c r="D88" s="11" t="s">
        <v>13</v>
      </c>
      <c r="E88" s="8">
        <v>1</v>
      </c>
      <c r="F88" s="158">
        <v>0</v>
      </c>
      <c r="G88" s="158"/>
      <c r="H88" s="158"/>
      <c r="I88" s="159"/>
      <c r="J88" s="20">
        <f t="shared" si="18"/>
        <v>0</v>
      </c>
      <c r="K88" s="21">
        <v>0</v>
      </c>
      <c r="L88" s="15">
        <f t="shared" si="19"/>
        <v>0</v>
      </c>
    </row>
    <row r="89" spans="2:12" ht="30" customHeight="1" thickBot="1" x14ac:dyDescent="0.3">
      <c r="B89" s="48"/>
      <c r="C89" s="48"/>
      <c r="D89" s="11" t="s">
        <v>14</v>
      </c>
      <c r="E89" s="8">
        <v>7</v>
      </c>
      <c r="F89" s="158">
        <v>0</v>
      </c>
      <c r="G89" s="158"/>
      <c r="H89" s="158"/>
      <c r="I89" s="159"/>
      <c r="J89" s="20">
        <f t="shared" si="18"/>
        <v>0</v>
      </c>
      <c r="K89" s="21">
        <v>0</v>
      </c>
      <c r="L89" s="15">
        <f t="shared" si="19"/>
        <v>0</v>
      </c>
    </row>
    <row r="90" spans="2:12" ht="30" customHeight="1" thickBot="1" x14ac:dyDescent="0.3">
      <c r="B90" s="48"/>
      <c r="C90" s="48"/>
      <c r="D90" s="11" t="s">
        <v>15</v>
      </c>
      <c r="E90" s="8">
        <v>1</v>
      </c>
      <c r="F90" s="158">
        <v>0</v>
      </c>
      <c r="G90" s="158"/>
      <c r="H90" s="158"/>
      <c r="I90" s="159"/>
      <c r="J90" s="20">
        <f t="shared" si="18"/>
        <v>0</v>
      </c>
      <c r="K90" s="21">
        <v>0</v>
      </c>
      <c r="L90" s="15">
        <f t="shared" si="19"/>
        <v>0</v>
      </c>
    </row>
    <row r="91" spans="2:12" ht="30" customHeight="1" thickBot="1" x14ac:dyDescent="0.3">
      <c r="B91" s="48"/>
      <c r="C91" s="48"/>
      <c r="D91" s="11" t="s">
        <v>16</v>
      </c>
      <c r="E91" s="8" t="s">
        <v>17</v>
      </c>
      <c r="F91" s="164"/>
      <c r="G91" s="164"/>
      <c r="H91" s="164"/>
      <c r="I91" s="165"/>
      <c r="J91" s="22">
        <v>0</v>
      </c>
      <c r="K91" s="16"/>
      <c r="L91" s="23">
        <v>0</v>
      </c>
    </row>
    <row r="92" spans="2:12" ht="30" customHeight="1" thickBot="1" x14ac:dyDescent="0.3">
      <c r="B92" s="48"/>
      <c r="C92" s="48"/>
      <c r="D92" s="11" t="s">
        <v>18</v>
      </c>
      <c r="E92" s="8">
        <v>1</v>
      </c>
      <c r="F92" s="158">
        <v>0</v>
      </c>
      <c r="G92" s="158"/>
      <c r="H92" s="158"/>
      <c r="I92" s="159"/>
      <c r="J92" s="20">
        <f t="shared" ref="J92" si="20">+E92*F92</f>
        <v>0</v>
      </c>
      <c r="K92" s="21">
        <v>0</v>
      </c>
      <c r="L92" s="15">
        <f t="shared" si="19"/>
        <v>0</v>
      </c>
    </row>
    <row r="93" spans="2:12" ht="30" customHeight="1" thickBot="1" x14ac:dyDescent="0.3">
      <c r="B93" s="48"/>
      <c r="C93" s="48"/>
      <c r="D93" s="11" t="s">
        <v>20</v>
      </c>
      <c r="E93" s="8" t="s">
        <v>17</v>
      </c>
      <c r="F93" s="162"/>
      <c r="G93" s="162"/>
      <c r="H93" s="162"/>
      <c r="I93" s="163"/>
      <c r="J93" s="22">
        <v>0</v>
      </c>
      <c r="K93" s="18"/>
      <c r="L93" s="23"/>
    </row>
    <row r="94" spans="2:12" ht="30" customHeight="1" thickBot="1" x14ac:dyDescent="0.3">
      <c r="B94" s="48"/>
      <c r="C94" s="48"/>
      <c r="D94" s="11" t="s">
        <v>19</v>
      </c>
      <c r="E94" s="8">
        <v>1</v>
      </c>
      <c r="F94" s="158">
        <v>0</v>
      </c>
      <c r="G94" s="158"/>
      <c r="H94" s="158"/>
      <c r="I94" s="159"/>
      <c r="J94" s="20">
        <f t="shared" ref="J94" si="21">+E94*F94</f>
        <v>0</v>
      </c>
      <c r="K94" s="21">
        <v>0</v>
      </c>
      <c r="L94" s="15">
        <f t="shared" si="19"/>
        <v>0</v>
      </c>
    </row>
    <row r="95" spans="2:12" x14ac:dyDescent="0.25">
      <c r="B95" s="48"/>
      <c r="C95" s="48"/>
      <c r="D95" s="56" t="s">
        <v>21</v>
      </c>
      <c r="E95" s="54" t="s">
        <v>17</v>
      </c>
      <c r="F95" s="160"/>
      <c r="G95" s="160"/>
      <c r="H95" s="160"/>
      <c r="I95" s="160"/>
      <c r="J95" s="160"/>
      <c r="K95" s="107"/>
      <c r="L95" s="150">
        <v>0</v>
      </c>
    </row>
    <row r="96" spans="2:12" ht="15.75" thickBot="1" x14ac:dyDescent="0.3">
      <c r="B96" s="48"/>
      <c r="C96" s="48"/>
      <c r="D96" s="57"/>
      <c r="E96" s="55"/>
      <c r="F96" s="161"/>
      <c r="G96" s="161"/>
      <c r="H96" s="161"/>
      <c r="I96" s="161"/>
      <c r="J96" s="161"/>
      <c r="K96" s="111"/>
      <c r="L96" s="151"/>
    </row>
    <row r="97" spans="2:12" x14ac:dyDescent="0.25">
      <c r="B97" s="48"/>
      <c r="C97" s="48"/>
      <c r="D97" s="56" t="s">
        <v>22</v>
      </c>
      <c r="E97" s="54" t="s">
        <v>17</v>
      </c>
      <c r="F97" s="160"/>
      <c r="G97" s="160"/>
      <c r="H97" s="160"/>
      <c r="I97" s="160"/>
      <c r="J97" s="160"/>
      <c r="K97" s="107"/>
      <c r="L97" s="150">
        <v>0</v>
      </c>
    </row>
    <row r="98" spans="2:12" ht="15.75" thickBot="1" x14ac:dyDescent="0.3">
      <c r="B98" s="49"/>
      <c r="C98" s="49"/>
      <c r="D98" s="57"/>
      <c r="E98" s="55"/>
      <c r="F98" s="161"/>
      <c r="G98" s="161"/>
      <c r="H98" s="161"/>
      <c r="I98" s="161"/>
      <c r="J98" s="161"/>
      <c r="K98" s="111"/>
      <c r="L98" s="151"/>
    </row>
    <row r="99" spans="2:12" ht="30" customHeight="1" thickBot="1" x14ac:dyDescent="0.3">
      <c r="B99" s="47">
        <v>9</v>
      </c>
      <c r="C99" s="47" t="s">
        <v>31</v>
      </c>
      <c r="D99" s="11" t="s">
        <v>32</v>
      </c>
      <c r="E99" s="8">
        <v>2</v>
      </c>
      <c r="F99" s="158">
        <v>0</v>
      </c>
      <c r="G99" s="158"/>
      <c r="H99" s="158"/>
      <c r="I99" s="159"/>
      <c r="J99" s="20">
        <f t="shared" ref="J99:J100" si="22">+E99*F99</f>
        <v>0</v>
      </c>
      <c r="K99" s="21">
        <v>0</v>
      </c>
      <c r="L99" s="15">
        <f t="shared" ref="L99:L102" si="23">+K99*E99</f>
        <v>0</v>
      </c>
    </row>
    <row r="100" spans="2:12" ht="30" customHeight="1" thickBot="1" x14ac:dyDescent="0.3">
      <c r="B100" s="48"/>
      <c r="C100" s="48"/>
      <c r="D100" s="11" t="s">
        <v>33</v>
      </c>
      <c r="E100" s="8">
        <v>1</v>
      </c>
      <c r="F100" s="158">
        <v>0</v>
      </c>
      <c r="G100" s="158"/>
      <c r="H100" s="158"/>
      <c r="I100" s="159"/>
      <c r="J100" s="20">
        <f t="shared" si="22"/>
        <v>0</v>
      </c>
      <c r="K100" s="21">
        <v>0</v>
      </c>
      <c r="L100" s="15">
        <f t="shared" si="23"/>
        <v>0</v>
      </c>
    </row>
    <row r="101" spans="2:12" ht="30" customHeight="1" thickBot="1" x14ac:dyDescent="0.3">
      <c r="B101" s="48"/>
      <c r="C101" s="48"/>
      <c r="D101" s="11" t="s">
        <v>20</v>
      </c>
      <c r="E101" s="8" t="s">
        <v>17</v>
      </c>
      <c r="F101" s="162"/>
      <c r="G101" s="162"/>
      <c r="H101" s="162"/>
      <c r="I101" s="163"/>
      <c r="J101" s="22">
        <v>0</v>
      </c>
      <c r="K101" s="18"/>
      <c r="L101" s="23">
        <v>0</v>
      </c>
    </row>
    <row r="102" spans="2:12" ht="30" customHeight="1" thickBot="1" x14ac:dyDescent="0.3">
      <c r="B102" s="48"/>
      <c r="C102" s="48"/>
      <c r="D102" s="11" t="s">
        <v>19</v>
      </c>
      <c r="E102" s="8">
        <v>1</v>
      </c>
      <c r="F102" s="158">
        <v>0</v>
      </c>
      <c r="G102" s="158"/>
      <c r="H102" s="158"/>
      <c r="I102" s="159"/>
      <c r="J102" s="20">
        <f t="shared" ref="J102" si="24">+E102*F102</f>
        <v>0</v>
      </c>
      <c r="K102" s="21">
        <v>0</v>
      </c>
      <c r="L102" s="15">
        <f t="shared" si="23"/>
        <v>0</v>
      </c>
    </row>
    <row r="103" spans="2:12" ht="30" customHeight="1" thickBot="1" x14ac:dyDescent="0.3">
      <c r="B103" s="48"/>
      <c r="C103" s="48"/>
      <c r="D103" s="11" t="s">
        <v>21</v>
      </c>
      <c r="E103" s="8" t="s">
        <v>17</v>
      </c>
      <c r="F103" s="156"/>
      <c r="G103" s="156"/>
      <c r="H103" s="156"/>
      <c r="I103" s="156"/>
      <c r="J103" s="156"/>
      <c r="K103" s="157"/>
      <c r="L103" s="23">
        <v>0</v>
      </c>
    </row>
    <row r="104" spans="2:12" ht="30" customHeight="1" thickBot="1" x14ac:dyDescent="0.3">
      <c r="B104" s="49"/>
      <c r="C104" s="49"/>
      <c r="D104" s="11" t="s">
        <v>22</v>
      </c>
      <c r="E104" s="8" t="s">
        <v>17</v>
      </c>
      <c r="F104" s="156"/>
      <c r="G104" s="156"/>
      <c r="H104" s="156"/>
      <c r="I104" s="156"/>
      <c r="J104" s="156"/>
      <c r="K104" s="157"/>
      <c r="L104" s="23">
        <v>0</v>
      </c>
    </row>
    <row r="105" spans="2:12" ht="30" customHeight="1" thickBot="1" x14ac:dyDescent="0.3">
      <c r="B105" s="47">
        <v>10</v>
      </c>
      <c r="C105" s="47" t="s">
        <v>34</v>
      </c>
      <c r="D105" s="11" t="s">
        <v>32</v>
      </c>
      <c r="E105" s="8">
        <v>4</v>
      </c>
      <c r="F105" s="158">
        <v>0</v>
      </c>
      <c r="G105" s="158"/>
      <c r="H105" s="158"/>
      <c r="I105" s="159"/>
      <c r="J105" s="20">
        <f t="shared" ref="J105:J108" si="25">+E105*F105</f>
        <v>0</v>
      </c>
      <c r="K105" s="21">
        <v>0</v>
      </c>
      <c r="L105" s="15">
        <f t="shared" ref="L105:L108" si="26">+K105*E105</f>
        <v>0</v>
      </c>
    </row>
    <row r="106" spans="2:12" ht="30" customHeight="1" thickBot="1" x14ac:dyDescent="0.3">
      <c r="B106" s="48"/>
      <c r="C106" s="48"/>
      <c r="D106" s="11" t="s">
        <v>35</v>
      </c>
      <c r="E106" s="8">
        <v>2</v>
      </c>
      <c r="F106" s="158">
        <v>0</v>
      </c>
      <c r="G106" s="158"/>
      <c r="H106" s="158"/>
      <c r="I106" s="159"/>
      <c r="J106" s="20">
        <f t="shared" si="25"/>
        <v>0</v>
      </c>
      <c r="K106" s="21">
        <v>0</v>
      </c>
      <c r="L106" s="15">
        <f t="shared" si="26"/>
        <v>0</v>
      </c>
    </row>
    <row r="107" spans="2:12" ht="30" customHeight="1" thickBot="1" x14ac:dyDescent="0.3">
      <c r="B107" s="48"/>
      <c r="C107" s="48"/>
      <c r="D107" s="11" t="s">
        <v>36</v>
      </c>
      <c r="E107" s="8">
        <v>2</v>
      </c>
      <c r="F107" s="158">
        <v>0</v>
      </c>
      <c r="G107" s="158"/>
      <c r="H107" s="158"/>
      <c r="I107" s="159"/>
      <c r="J107" s="20">
        <f t="shared" si="25"/>
        <v>0</v>
      </c>
      <c r="K107" s="21">
        <v>0</v>
      </c>
      <c r="L107" s="15">
        <f t="shared" si="26"/>
        <v>0</v>
      </c>
    </row>
    <row r="108" spans="2:12" ht="30" customHeight="1" thickBot="1" x14ac:dyDescent="0.3">
      <c r="B108" s="48"/>
      <c r="C108" s="48"/>
      <c r="D108" s="11" t="s">
        <v>37</v>
      </c>
      <c r="E108" s="8">
        <v>1</v>
      </c>
      <c r="F108" s="158">
        <v>0</v>
      </c>
      <c r="G108" s="158"/>
      <c r="H108" s="158"/>
      <c r="I108" s="159"/>
      <c r="J108" s="20">
        <f t="shared" si="25"/>
        <v>0</v>
      </c>
      <c r="K108" s="21">
        <v>0</v>
      </c>
      <c r="L108" s="15">
        <f t="shared" si="26"/>
        <v>0</v>
      </c>
    </row>
    <row r="109" spans="2:12" ht="30" customHeight="1" thickBot="1" x14ac:dyDescent="0.3">
      <c r="B109" s="48"/>
      <c r="C109" s="48"/>
      <c r="D109" s="11" t="s">
        <v>20</v>
      </c>
      <c r="E109" s="8" t="s">
        <v>17</v>
      </c>
      <c r="F109" s="164"/>
      <c r="G109" s="164"/>
      <c r="H109" s="164"/>
      <c r="I109" s="165"/>
      <c r="J109" s="22">
        <v>0</v>
      </c>
      <c r="K109" s="17"/>
      <c r="L109" s="23">
        <v>0</v>
      </c>
    </row>
    <row r="110" spans="2:12" x14ac:dyDescent="0.25">
      <c r="B110" s="48"/>
      <c r="C110" s="48"/>
      <c r="D110" s="56" t="s">
        <v>21</v>
      </c>
      <c r="E110" s="54" t="s">
        <v>17</v>
      </c>
      <c r="F110" s="160"/>
      <c r="G110" s="160"/>
      <c r="H110" s="160"/>
      <c r="I110" s="160"/>
      <c r="J110" s="160"/>
      <c r="K110" s="107"/>
      <c r="L110" s="150">
        <v>0</v>
      </c>
    </row>
    <row r="111" spans="2:12" ht="15.75" thickBot="1" x14ac:dyDescent="0.3">
      <c r="B111" s="48"/>
      <c r="C111" s="48"/>
      <c r="D111" s="57"/>
      <c r="E111" s="55"/>
      <c r="F111" s="161"/>
      <c r="G111" s="161"/>
      <c r="H111" s="161"/>
      <c r="I111" s="161"/>
      <c r="J111" s="161"/>
      <c r="K111" s="111"/>
      <c r="L111" s="151"/>
    </row>
    <row r="112" spans="2:12" ht="30" customHeight="1" thickBot="1" x14ac:dyDescent="0.3">
      <c r="B112" s="49"/>
      <c r="C112" s="49"/>
      <c r="D112" s="11" t="s">
        <v>22</v>
      </c>
      <c r="E112" s="8" t="s">
        <v>17</v>
      </c>
      <c r="F112" s="156"/>
      <c r="G112" s="156"/>
      <c r="H112" s="156"/>
      <c r="I112" s="156"/>
      <c r="J112" s="156"/>
      <c r="K112" s="157"/>
      <c r="L112" s="23">
        <v>0</v>
      </c>
    </row>
    <row r="113" spans="2:12" ht="30" customHeight="1" thickBot="1" x14ac:dyDescent="0.3">
      <c r="B113" s="47">
        <v>11</v>
      </c>
      <c r="C113" s="47" t="s">
        <v>65</v>
      </c>
      <c r="D113" s="11" t="s">
        <v>39</v>
      </c>
      <c r="E113" s="8">
        <v>2</v>
      </c>
      <c r="F113" s="158">
        <v>0</v>
      </c>
      <c r="G113" s="158"/>
      <c r="H113" s="158"/>
      <c r="I113" s="159"/>
      <c r="J113" s="20">
        <f t="shared" ref="J113:J116" si="27">+E113*F113</f>
        <v>0</v>
      </c>
      <c r="K113" s="21">
        <v>0</v>
      </c>
      <c r="L113" s="15">
        <f t="shared" ref="L113:L116" si="28">+K113*E113</f>
        <v>0</v>
      </c>
    </row>
    <row r="114" spans="2:12" ht="30" customHeight="1" thickBot="1" x14ac:dyDescent="0.3">
      <c r="B114" s="48"/>
      <c r="C114" s="48"/>
      <c r="D114" s="11" t="s">
        <v>36</v>
      </c>
      <c r="E114" s="8">
        <v>1</v>
      </c>
      <c r="F114" s="158">
        <v>0</v>
      </c>
      <c r="G114" s="158"/>
      <c r="H114" s="158"/>
      <c r="I114" s="159"/>
      <c r="J114" s="20">
        <f t="shared" si="27"/>
        <v>0</v>
      </c>
      <c r="K114" s="21">
        <v>0</v>
      </c>
      <c r="L114" s="15">
        <f t="shared" si="28"/>
        <v>0</v>
      </c>
    </row>
    <row r="115" spans="2:12" ht="30" customHeight="1" thickBot="1" x14ac:dyDescent="0.3">
      <c r="B115" s="48"/>
      <c r="C115" s="48"/>
      <c r="D115" s="11" t="s">
        <v>35</v>
      </c>
      <c r="E115" s="8">
        <v>1</v>
      </c>
      <c r="F115" s="158">
        <v>0</v>
      </c>
      <c r="G115" s="158"/>
      <c r="H115" s="158"/>
      <c r="I115" s="159"/>
      <c r="J115" s="20">
        <f t="shared" si="27"/>
        <v>0</v>
      </c>
      <c r="K115" s="21">
        <v>0</v>
      </c>
      <c r="L115" s="15">
        <f t="shared" si="28"/>
        <v>0</v>
      </c>
    </row>
    <row r="116" spans="2:12" ht="30" customHeight="1" thickBot="1" x14ac:dyDescent="0.3">
      <c r="B116" s="48"/>
      <c r="C116" s="48"/>
      <c r="D116" s="11" t="s">
        <v>18</v>
      </c>
      <c r="E116" s="8">
        <v>1</v>
      </c>
      <c r="F116" s="158">
        <v>0</v>
      </c>
      <c r="G116" s="158"/>
      <c r="H116" s="158"/>
      <c r="I116" s="159"/>
      <c r="J116" s="20">
        <f t="shared" si="27"/>
        <v>0</v>
      </c>
      <c r="K116" s="21">
        <v>0</v>
      </c>
      <c r="L116" s="15">
        <f t="shared" si="28"/>
        <v>0</v>
      </c>
    </row>
    <row r="117" spans="2:12" x14ac:dyDescent="0.25">
      <c r="B117" s="48"/>
      <c r="C117" s="48"/>
      <c r="D117" s="56" t="s">
        <v>21</v>
      </c>
      <c r="E117" s="54" t="s">
        <v>17</v>
      </c>
      <c r="F117" s="160"/>
      <c r="G117" s="160"/>
      <c r="H117" s="160"/>
      <c r="I117" s="160"/>
      <c r="J117" s="160"/>
      <c r="K117" s="107"/>
      <c r="L117" s="150">
        <v>0</v>
      </c>
    </row>
    <row r="118" spans="2:12" ht="15.75" thickBot="1" x14ac:dyDescent="0.3">
      <c r="B118" s="48"/>
      <c r="C118" s="48"/>
      <c r="D118" s="57"/>
      <c r="E118" s="55"/>
      <c r="F118" s="161"/>
      <c r="G118" s="161"/>
      <c r="H118" s="161"/>
      <c r="I118" s="161"/>
      <c r="J118" s="161"/>
      <c r="K118" s="111"/>
      <c r="L118" s="151"/>
    </row>
    <row r="119" spans="2:12" x14ac:dyDescent="0.25">
      <c r="B119" s="48"/>
      <c r="C119" s="48"/>
      <c r="D119" s="56" t="s">
        <v>22</v>
      </c>
      <c r="E119" s="54" t="s">
        <v>17</v>
      </c>
      <c r="F119" s="160"/>
      <c r="G119" s="160"/>
      <c r="H119" s="160"/>
      <c r="I119" s="160"/>
      <c r="J119" s="160"/>
      <c r="K119" s="107"/>
      <c r="L119" s="150">
        <v>0</v>
      </c>
    </row>
    <row r="120" spans="2:12" ht="15.75" thickBot="1" x14ac:dyDescent="0.3">
      <c r="B120" s="49"/>
      <c r="C120" s="49"/>
      <c r="D120" s="57"/>
      <c r="E120" s="55"/>
      <c r="F120" s="161"/>
      <c r="G120" s="161"/>
      <c r="H120" s="161"/>
      <c r="I120" s="161"/>
      <c r="J120" s="161"/>
      <c r="K120" s="111"/>
      <c r="L120" s="151"/>
    </row>
    <row r="121" spans="2:12" ht="30" customHeight="1" thickBot="1" x14ac:dyDescent="0.3">
      <c r="B121" s="47">
        <v>12</v>
      </c>
      <c r="C121" s="47" t="s">
        <v>40</v>
      </c>
      <c r="D121" s="11" t="s">
        <v>24</v>
      </c>
      <c r="E121" s="8">
        <v>2</v>
      </c>
      <c r="F121" s="158">
        <v>0</v>
      </c>
      <c r="G121" s="158"/>
      <c r="H121" s="158"/>
      <c r="I121" s="159"/>
      <c r="J121" s="20">
        <f t="shared" ref="J121:J122" si="29">+E121*F121</f>
        <v>0</v>
      </c>
      <c r="K121" s="21">
        <v>0</v>
      </c>
      <c r="L121" s="15">
        <f t="shared" ref="L121:L124" si="30">+K121*E121</f>
        <v>0</v>
      </c>
    </row>
    <row r="122" spans="2:12" ht="30" customHeight="1" thickBot="1" x14ac:dyDescent="0.3">
      <c r="B122" s="48"/>
      <c r="C122" s="48"/>
      <c r="D122" s="11" t="s">
        <v>18</v>
      </c>
      <c r="E122" s="8">
        <v>1</v>
      </c>
      <c r="F122" s="158">
        <v>0</v>
      </c>
      <c r="G122" s="158"/>
      <c r="H122" s="158"/>
      <c r="I122" s="159"/>
      <c r="J122" s="20">
        <f t="shared" si="29"/>
        <v>0</v>
      </c>
      <c r="K122" s="21">
        <v>0</v>
      </c>
      <c r="L122" s="15">
        <f t="shared" si="30"/>
        <v>0</v>
      </c>
    </row>
    <row r="123" spans="2:12" ht="30" customHeight="1" thickBot="1" x14ac:dyDescent="0.3">
      <c r="B123" s="48"/>
      <c r="C123" s="48"/>
      <c r="D123" s="11" t="s">
        <v>20</v>
      </c>
      <c r="E123" s="8" t="s">
        <v>17</v>
      </c>
      <c r="F123" s="162"/>
      <c r="G123" s="162"/>
      <c r="H123" s="162"/>
      <c r="I123" s="163"/>
      <c r="J123" s="22">
        <v>0</v>
      </c>
      <c r="K123" s="18"/>
      <c r="L123" s="23"/>
    </row>
    <row r="124" spans="2:12" ht="30" customHeight="1" thickBot="1" x14ac:dyDescent="0.3">
      <c r="B124" s="48"/>
      <c r="C124" s="48"/>
      <c r="D124" s="11" t="s">
        <v>19</v>
      </c>
      <c r="E124" s="8">
        <v>1</v>
      </c>
      <c r="F124" s="158">
        <v>0</v>
      </c>
      <c r="G124" s="158"/>
      <c r="H124" s="158"/>
      <c r="I124" s="159"/>
      <c r="J124" s="20">
        <f t="shared" ref="J124" si="31">+E124*F124</f>
        <v>0</v>
      </c>
      <c r="K124" s="21">
        <v>0</v>
      </c>
      <c r="L124" s="15">
        <f t="shared" si="30"/>
        <v>0</v>
      </c>
    </row>
    <row r="125" spans="2:12" ht="30" customHeight="1" thickBot="1" x14ac:dyDescent="0.3">
      <c r="B125" s="48"/>
      <c r="C125" s="48"/>
      <c r="D125" s="11" t="s">
        <v>21</v>
      </c>
      <c r="E125" s="8" t="s">
        <v>17</v>
      </c>
      <c r="F125" s="156"/>
      <c r="G125" s="156"/>
      <c r="H125" s="156"/>
      <c r="I125" s="156"/>
      <c r="J125" s="156"/>
      <c r="K125" s="157"/>
      <c r="L125" s="23">
        <v>0</v>
      </c>
    </row>
    <row r="126" spans="2:12" ht="30" customHeight="1" thickBot="1" x14ac:dyDescent="0.3">
      <c r="B126" s="49"/>
      <c r="C126" s="49"/>
      <c r="D126" s="11" t="s">
        <v>22</v>
      </c>
      <c r="E126" s="8" t="s">
        <v>17</v>
      </c>
      <c r="F126" s="156"/>
      <c r="G126" s="156"/>
      <c r="H126" s="156"/>
      <c r="I126" s="156"/>
      <c r="J126" s="156"/>
      <c r="K126" s="157"/>
      <c r="L126" s="23">
        <v>0</v>
      </c>
    </row>
    <row r="127" spans="2:12" ht="30" customHeight="1" thickBot="1" x14ac:dyDescent="0.3">
      <c r="B127" s="47">
        <v>13</v>
      </c>
      <c r="C127" s="47" t="s">
        <v>38</v>
      </c>
      <c r="D127" s="11" t="s">
        <v>39</v>
      </c>
      <c r="E127" s="8">
        <v>1</v>
      </c>
      <c r="F127" s="158">
        <v>0</v>
      </c>
      <c r="G127" s="158"/>
      <c r="H127" s="158"/>
      <c r="I127" s="159"/>
      <c r="J127" s="20">
        <f t="shared" ref="J127:J128" si="32">+E127*F127</f>
        <v>0</v>
      </c>
      <c r="K127" s="21">
        <v>0</v>
      </c>
      <c r="L127" s="15">
        <f t="shared" ref="L127:L134" si="33">+K127*E127</f>
        <v>0</v>
      </c>
    </row>
    <row r="128" spans="2:12" ht="30" customHeight="1" thickBot="1" x14ac:dyDescent="0.3">
      <c r="B128" s="48"/>
      <c r="C128" s="48"/>
      <c r="D128" s="11" t="s">
        <v>18</v>
      </c>
      <c r="E128" s="8">
        <v>1</v>
      </c>
      <c r="F128" s="158">
        <v>0</v>
      </c>
      <c r="G128" s="158"/>
      <c r="H128" s="158"/>
      <c r="I128" s="159"/>
      <c r="J128" s="20">
        <f t="shared" si="32"/>
        <v>0</v>
      </c>
      <c r="K128" s="21">
        <v>0</v>
      </c>
      <c r="L128" s="15">
        <f t="shared" si="33"/>
        <v>0</v>
      </c>
    </row>
    <row r="129" spans="2:12" ht="30" customHeight="1" thickBot="1" x14ac:dyDescent="0.3">
      <c r="B129" s="48"/>
      <c r="C129" s="48"/>
      <c r="D129" s="11" t="s">
        <v>20</v>
      </c>
      <c r="E129" s="8" t="s">
        <v>17</v>
      </c>
      <c r="F129" s="162"/>
      <c r="G129" s="162"/>
      <c r="H129" s="162"/>
      <c r="I129" s="163"/>
      <c r="J129" s="22">
        <v>0</v>
      </c>
      <c r="K129" s="18"/>
      <c r="L129" s="23">
        <v>0</v>
      </c>
    </row>
    <row r="130" spans="2:12" ht="30" customHeight="1" thickBot="1" x14ac:dyDescent="0.3">
      <c r="B130" s="48"/>
      <c r="C130" s="48"/>
      <c r="D130" s="11" t="s">
        <v>19</v>
      </c>
      <c r="E130" s="8">
        <v>1</v>
      </c>
      <c r="F130" s="158">
        <v>0</v>
      </c>
      <c r="G130" s="158"/>
      <c r="H130" s="158"/>
      <c r="I130" s="159"/>
      <c r="J130" s="20">
        <f t="shared" ref="J130:J134" si="34">+E130*F130</f>
        <v>0</v>
      </c>
      <c r="K130" s="21">
        <v>0</v>
      </c>
      <c r="L130" s="15">
        <f t="shared" si="33"/>
        <v>0</v>
      </c>
    </row>
    <row r="131" spans="2:12" ht="30" customHeight="1" thickBot="1" x14ac:dyDescent="0.3">
      <c r="B131" s="48"/>
      <c r="C131" s="48"/>
      <c r="D131" s="11" t="s">
        <v>35</v>
      </c>
      <c r="E131" s="8">
        <v>2</v>
      </c>
      <c r="F131" s="158">
        <v>0</v>
      </c>
      <c r="G131" s="158"/>
      <c r="H131" s="158"/>
      <c r="I131" s="159"/>
      <c r="J131" s="20">
        <f t="shared" si="34"/>
        <v>0</v>
      </c>
      <c r="K131" s="21">
        <v>0</v>
      </c>
      <c r="L131" s="15">
        <f t="shared" si="33"/>
        <v>0</v>
      </c>
    </row>
    <row r="132" spans="2:12" ht="30" customHeight="1" thickBot="1" x14ac:dyDescent="0.3">
      <c r="B132" s="48"/>
      <c r="C132" s="48"/>
      <c r="D132" s="11" t="s">
        <v>36</v>
      </c>
      <c r="E132" s="8">
        <v>1</v>
      </c>
      <c r="F132" s="158">
        <v>0</v>
      </c>
      <c r="G132" s="158"/>
      <c r="H132" s="158"/>
      <c r="I132" s="159"/>
      <c r="J132" s="20">
        <f t="shared" si="34"/>
        <v>0</v>
      </c>
      <c r="K132" s="21">
        <v>0</v>
      </c>
      <c r="L132" s="15">
        <f t="shared" si="33"/>
        <v>0</v>
      </c>
    </row>
    <row r="133" spans="2:12" ht="30" customHeight="1" thickBot="1" x14ac:dyDescent="0.3">
      <c r="B133" s="48"/>
      <c r="C133" s="48"/>
      <c r="D133" s="11" t="s">
        <v>41</v>
      </c>
      <c r="E133" s="8">
        <v>4</v>
      </c>
      <c r="F133" s="158">
        <v>0</v>
      </c>
      <c r="G133" s="158"/>
      <c r="H133" s="158"/>
      <c r="I133" s="159"/>
      <c r="J133" s="20">
        <f t="shared" si="34"/>
        <v>0</v>
      </c>
      <c r="K133" s="21">
        <v>0</v>
      </c>
      <c r="L133" s="15">
        <f t="shared" si="33"/>
        <v>0</v>
      </c>
    </row>
    <row r="134" spans="2:12" ht="30" customHeight="1" thickBot="1" x14ac:dyDescent="0.3">
      <c r="B134" s="48"/>
      <c r="C134" s="48"/>
      <c r="D134" s="11" t="s">
        <v>42</v>
      </c>
      <c r="E134" s="8">
        <v>1</v>
      </c>
      <c r="F134" s="158">
        <v>0</v>
      </c>
      <c r="G134" s="158"/>
      <c r="H134" s="158"/>
      <c r="I134" s="159"/>
      <c r="J134" s="20">
        <f t="shared" si="34"/>
        <v>0</v>
      </c>
      <c r="K134" s="21">
        <v>0</v>
      </c>
      <c r="L134" s="15">
        <f t="shared" si="33"/>
        <v>0</v>
      </c>
    </row>
    <row r="135" spans="2:12" ht="30" customHeight="1" thickBot="1" x14ac:dyDescent="0.3">
      <c r="B135" s="48"/>
      <c r="C135" s="48"/>
      <c r="D135" s="11" t="s">
        <v>21</v>
      </c>
      <c r="E135" s="8" t="s">
        <v>17</v>
      </c>
      <c r="F135" s="156"/>
      <c r="G135" s="156"/>
      <c r="H135" s="156"/>
      <c r="I135" s="156"/>
      <c r="J135" s="156"/>
      <c r="K135" s="157"/>
      <c r="L135" s="23">
        <v>0</v>
      </c>
    </row>
    <row r="136" spans="2:12" ht="30" customHeight="1" thickBot="1" x14ac:dyDescent="0.3">
      <c r="B136" s="49"/>
      <c r="C136" s="49"/>
      <c r="D136" s="11" t="s">
        <v>22</v>
      </c>
      <c r="E136" s="8" t="s">
        <v>17</v>
      </c>
      <c r="F136" s="156"/>
      <c r="G136" s="156"/>
      <c r="H136" s="156"/>
      <c r="I136" s="156"/>
      <c r="J136" s="156"/>
      <c r="K136" s="157"/>
      <c r="L136" s="23">
        <v>0</v>
      </c>
    </row>
    <row r="137" spans="2:12" ht="30" customHeight="1" thickBot="1" x14ac:dyDescent="0.3">
      <c r="B137" s="47">
        <v>14</v>
      </c>
      <c r="C137" s="47" t="s">
        <v>43</v>
      </c>
      <c r="D137" s="11" t="s">
        <v>39</v>
      </c>
      <c r="E137" s="8">
        <v>1</v>
      </c>
      <c r="F137" s="158">
        <v>0</v>
      </c>
      <c r="G137" s="158"/>
      <c r="H137" s="158"/>
      <c r="I137" s="159"/>
      <c r="J137" s="20">
        <f t="shared" ref="J137:J138" si="35">+E137*F137</f>
        <v>0</v>
      </c>
      <c r="K137" s="21">
        <v>0</v>
      </c>
      <c r="L137" s="15">
        <f t="shared" ref="L137:L144" si="36">+K137*E137</f>
        <v>0</v>
      </c>
    </row>
    <row r="138" spans="2:12" ht="30" customHeight="1" thickBot="1" x14ac:dyDescent="0.3">
      <c r="B138" s="48"/>
      <c r="C138" s="48"/>
      <c r="D138" s="11" t="s">
        <v>18</v>
      </c>
      <c r="E138" s="8">
        <v>1</v>
      </c>
      <c r="F138" s="158">
        <v>0</v>
      </c>
      <c r="G138" s="158"/>
      <c r="H138" s="158"/>
      <c r="I138" s="159"/>
      <c r="J138" s="20">
        <f t="shared" si="35"/>
        <v>0</v>
      </c>
      <c r="K138" s="21">
        <v>0</v>
      </c>
      <c r="L138" s="15">
        <f t="shared" si="36"/>
        <v>0</v>
      </c>
    </row>
    <row r="139" spans="2:12" ht="30" customHeight="1" thickBot="1" x14ac:dyDescent="0.3">
      <c r="B139" s="48"/>
      <c r="C139" s="48"/>
      <c r="D139" s="11" t="s">
        <v>20</v>
      </c>
      <c r="E139" s="8" t="s">
        <v>17</v>
      </c>
      <c r="F139" s="162"/>
      <c r="G139" s="162"/>
      <c r="H139" s="162"/>
      <c r="I139" s="163"/>
      <c r="J139" s="22">
        <v>0</v>
      </c>
      <c r="K139" s="18"/>
      <c r="L139" s="23">
        <v>0</v>
      </c>
    </row>
    <row r="140" spans="2:12" ht="30" customHeight="1" thickBot="1" x14ac:dyDescent="0.3">
      <c r="B140" s="48"/>
      <c r="C140" s="48"/>
      <c r="D140" s="11" t="s">
        <v>19</v>
      </c>
      <c r="E140" s="8">
        <v>1</v>
      </c>
      <c r="F140" s="158">
        <v>0</v>
      </c>
      <c r="G140" s="158"/>
      <c r="H140" s="158"/>
      <c r="I140" s="159"/>
      <c r="J140" s="20">
        <f t="shared" ref="J140:J144" si="37">+E140*F140</f>
        <v>0</v>
      </c>
      <c r="K140" s="21">
        <v>0</v>
      </c>
      <c r="L140" s="15">
        <f t="shared" si="36"/>
        <v>0</v>
      </c>
    </row>
    <row r="141" spans="2:12" ht="30" customHeight="1" thickBot="1" x14ac:dyDescent="0.3">
      <c r="B141" s="48"/>
      <c r="C141" s="48"/>
      <c r="D141" s="11" t="s">
        <v>44</v>
      </c>
      <c r="E141" s="8">
        <v>4</v>
      </c>
      <c r="F141" s="158">
        <v>0</v>
      </c>
      <c r="G141" s="158"/>
      <c r="H141" s="158"/>
      <c r="I141" s="159"/>
      <c r="J141" s="20">
        <f t="shared" si="37"/>
        <v>0</v>
      </c>
      <c r="K141" s="21">
        <v>0</v>
      </c>
      <c r="L141" s="15">
        <f t="shared" si="36"/>
        <v>0</v>
      </c>
    </row>
    <row r="142" spans="2:12" ht="30" customHeight="1" thickBot="1" x14ac:dyDescent="0.3">
      <c r="B142" s="48"/>
      <c r="C142" s="48"/>
      <c r="D142" s="11" t="s">
        <v>35</v>
      </c>
      <c r="E142" s="8">
        <v>2</v>
      </c>
      <c r="F142" s="158">
        <v>0</v>
      </c>
      <c r="G142" s="158"/>
      <c r="H142" s="158"/>
      <c r="I142" s="159"/>
      <c r="J142" s="20">
        <f t="shared" si="37"/>
        <v>0</v>
      </c>
      <c r="K142" s="21">
        <v>0</v>
      </c>
      <c r="L142" s="15">
        <f t="shared" si="36"/>
        <v>0</v>
      </c>
    </row>
    <row r="143" spans="2:12" ht="30" customHeight="1" thickBot="1" x14ac:dyDescent="0.3">
      <c r="B143" s="48"/>
      <c r="C143" s="48"/>
      <c r="D143" s="11" t="s">
        <v>36</v>
      </c>
      <c r="E143" s="8">
        <v>1</v>
      </c>
      <c r="F143" s="158">
        <v>0</v>
      </c>
      <c r="G143" s="158"/>
      <c r="H143" s="158"/>
      <c r="I143" s="159"/>
      <c r="J143" s="20">
        <f t="shared" si="37"/>
        <v>0</v>
      </c>
      <c r="K143" s="21">
        <v>0</v>
      </c>
      <c r="L143" s="15">
        <f t="shared" si="36"/>
        <v>0</v>
      </c>
    </row>
    <row r="144" spans="2:12" ht="30" customHeight="1" thickBot="1" x14ac:dyDescent="0.3">
      <c r="B144" s="48"/>
      <c r="C144" s="48"/>
      <c r="D144" s="11" t="s">
        <v>42</v>
      </c>
      <c r="E144" s="8">
        <v>1</v>
      </c>
      <c r="F144" s="158">
        <v>0</v>
      </c>
      <c r="G144" s="158"/>
      <c r="H144" s="158"/>
      <c r="I144" s="159"/>
      <c r="J144" s="20">
        <f t="shared" si="37"/>
        <v>0</v>
      </c>
      <c r="K144" s="21">
        <v>0</v>
      </c>
      <c r="L144" s="15">
        <f t="shared" si="36"/>
        <v>0</v>
      </c>
    </row>
    <row r="145" spans="2:12" x14ac:dyDescent="0.25">
      <c r="B145" s="48"/>
      <c r="C145" s="48"/>
      <c r="D145" s="56" t="s">
        <v>21</v>
      </c>
      <c r="E145" s="54" t="s">
        <v>17</v>
      </c>
      <c r="F145" s="160"/>
      <c r="G145" s="160"/>
      <c r="H145" s="160"/>
      <c r="I145" s="160"/>
      <c r="J145" s="160"/>
      <c r="K145" s="107"/>
      <c r="L145" s="150">
        <v>0</v>
      </c>
    </row>
    <row r="146" spans="2:12" ht="15.75" thickBot="1" x14ac:dyDescent="0.3">
      <c r="B146" s="48"/>
      <c r="C146" s="48"/>
      <c r="D146" s="57"/>
      <c r="E146" s="55"/>
      <c r="F146" s="161"/>
      <c r="G146" s="161"/>
      <c r="H146" s="161"/>
      <c r="I146" s="161"/>
      <c r="J146" s="161"/>
      <c r="K146" s="111"/>
      <c r="L146" s="151"/>
    </row>
    <row r="147" spans="2:12" ht="30" customHeight="1" thickBot="1" x14ac:dyDescent="0.3">
      <c r="B147" s="49"/>
      <c r="C147" s="49"/>
      <c r="D147" s="11" t="s">
        <v>22</v>
      </c>
      <c r="E147" s="8" t="s">
        <v>17</v>
      </c>
      <c r="F147" s="156"/>
      <c r="G147" s="156"/>
      <c r="H147" s="156"/>
      <c r="I147" s="156"/>
      <c r="J147" s="156"/>
      <c r="K147" s="157"/>
      <c r="L147" s="23">
        <v>0</v>
      </c>
    </row>
    <row r="148" spans="2:12" ht="30" customHeight="1" thickBot="1" x14ac:dyDescent="0.3">
      <c r="B148" s="47">
        <v>15</v>
      </c>
      <c r="C148" s="47" t="s">
        <v>45</v>
      </c>
      <c r="D148" s="10" t="s">
        <v>39</v>
      </c>
      <c r="E148" s="8">
        <v>1</v>
      </c>
      <c r="F148" s="86">
        <v>0</v>
      </c>
      <c r="G148" s="86"/>
      <c r="H148" s="86"/>
      <c r="I148" s="87"/>
      <c r="J148" s="20">
        <f t="shared" ref="J148:J149" si="38">+E148*F148</f>
        <v>0</v>
      </c>
      <c r="K148" s="21">
        <v>0</v>
      </c>
      <c r="L148" s="15">
        <f t="shared" ref="L148:L155" si="39">+K148*E148</f>
        <v>0</v>
      </c>
    </row>
    <row r="149" spans="2:12" ht="30" customHeight="1" thickBot="1" x14ac:dyDescent="0.3">
      <c r="B149" s="48"/>
      <c r="C149" s="48"/>
      <c r="D149" s="10" t="s">
        <v>18</v>
      </c>
      <c r="E149" s="8">
        <v>1</v>
      </c>
      <c r="F149" s="86">
        <v>0</v>
      </c>
      <c r="G149" s="86"/>
      <c r="H149" s="86"/>
      <c r="I149" s="87"/>
      <c r="J149" s="20">
        <f t="shared" si="38"/>
        <v>0</v>
      </c>
      <c r="K149" s="21">
        <v>0</v>
      </c>
      <c r="L149" s="15">
        <f t="shared" si="39"/>
        <v>0</v>
      </c>
    </row>
    <row r="150" spans="2:12" ht="30" customHeight="1" thickBot="1" x14ac:dyDescent="0.3">
      <c r="B150" s="48"/>
      <c r="C150" s="48"/>
      <c r="D150" s="10" t="s">
        <v>20</v>
      </c>
      <c r="E150" s="8" t="s">
        <v>17</v>
      </c>
      <c r="F150" s="146"/>
      <c r="G150" s="146"/>
      <c r="H150" s="146"/>
      <c r="I150" s="147"/>
      <c r="J150" s="22">
        <v>0</v>
      </c>
      <c r="K150" s="18"/>
      <c r="L150" s="23">
        <v>0</v>
      </c>
    </row>
    <row r="151" spans="2:12" ht="30" customHeight="1" thickBot="1" x14ac:dyDescent="0.3">
      <c r="B151" s="48"/>
      <c r="C151" s="48"/>
      <c r="D151" s="10" t="s">
        <v>19</v>
      </c>
      <c r="E151" s="8">
        <v>1</v>
      </c>
      <c r="F151" s="86">
        <v>0</v>
      </c>
      <c r="G151" s="86"/>
      <c r="H151" s="86"/>
      <c r="I151" s="87"/>
      <c r="J151" s="20">
        <f t="shared" ref="J151:J155" si="40">+E151*F151</f>
        <v>0</v>
      </c>
      <c r="K151" s="21">
        <v>0</v>
      </c>
      <c r="L151" s="15">
        <f t="shared" si="39"/>
        <v>0</v>
      </c>
    </row>
    <row r="152" spans="2:12" ht="30" customHeight="1" thickBot="1" x14ac:dyDescent="0.3">
      <c r="B152" s="48"/>
      <c r="C152" s="48"/>
      <c r="D152" s="10" t="s">
        <v>35</v>
      </c>
      <c r="E152" s="8">
        <v>2</v>
      </c>
      <c r="F152" s="86">
        <v>0</v>
      </c>
      <c r="G152" s="86"/>
      <c r="H152" s="86"/>
      <c r="I152" s="87"/>
      <c r="J152" s="20">
        <f t="shared" si="40"/>
        <v>0</v>
      </c>
      <c r="K152" s="21">
        <v>0</v>
      </c>
      <c r="L152" s="15">
        <f t="shared" si="39"/>
        <v>0</v>
      </c>
    </row>
    <row r="153" spans="2:12" ht="30" customHeight="1" thickBot="1" x14ac:dyDescent="0.3">
      <c r="B153" s="48"/>
      <c r="C153" s="48"/>
      <c r="D153" s="10" t="s">
        <v>46</v>
      </c>
      <c r="E153" s="8">
        <v>4</v>
      </c>
      <c r="F153" s="86">
        <v>0</v>
      </c>
      <c r="G153" s="86"/>
      <c r="H153" s="86"/>
      <c r="I153" s="87"/>
      <c r="J153" s="20">
        <f t="shared" si="40"/>
        <v>0</v>
      </c>
      <c r="K153" s="21">
        <v>0</v>
      </c>
      <c r="L153" s="15">
        <f t="shared" si="39"/>
        <v>0</v>
      </c>
    </row>
    <row r="154" spans="2:12" ht="30" customHeight="1" thickBot="1" x14ac:dyDescent="0.3">
      <c r="B154" s="48"/>
      <c r="C154" s="48"/>
      <c r="D154" s="10" t="s">
        <v>36</v>
      </c>
      <c r="E154" s="8">
        <v>1</v>
      </c>
      <c r="F154" s="86">
        <v>0</v>
      </c>
      <c r="G154" s="86"/>
      <c r="H154" s="86"/>
      <c r="I154" s="87"/>
      <c r="J154" s="20">
        <f t="shared" si="40"/>
        <v>0</v>
      </c>
      <c r="K154" s="21">
        <v>0</v>
      </c>
      <c r="L154" s="15">
        <f t="shared" si="39"/>
        <v>0</v>
      </c>
    </row>
    <row r="155" spans="2:12" ht="30" customHeight="1" thickBot="1" x14ac:dyDescent="0.3">
      <c r="B155" s="48"/>
      <c r="C155" s="48"/>
      <c r="D155" s="10" t="s">
        <v>42</v>
      </c>
      <c r="E155" s="8">
        <v>1</v>
      </c>
      <c r="F155" s="86">
        <v>0</v>
      </c>
      <c r="G155" s="86"/>
      <c r="H155" s="86"/>
      <c r="I155" s="87"/>
      <c r="J155" s="20">
        <f t="shared" si="40"/>
        <v>0</v>
      </c>
      <c r="K155" s="21">
        <v>0</v>
      </c>
      <c r="L155" s="15">
        <f t="shared" si="39"/>
        <v>0</v>
      </c>
    </row>
    <row r="156" spans="2:12" x14ac:dyDescent="0.25">
      <c r="B156" s="48"/>
      <c r="C156" s="48"/>
      <c r="D156" s="52" t="s">
        <v>21</v>
      </c>
      <c r="E156" s="54" t="s">
        <v>17</v>
      </c>
      <c r="F156" s="152"/>
      <c r="G156" s="152"/>
      <c r="H156" s="152"/>
      <c r="I156" s="152"/>
      <c r="J156" s="152"/>
      <c r="K156" s="153"/>
      <c r="L156" s="150">
        <v>0</v>
      </c>
    </row>
    <row r="157" spans="2:12" ht="15.75" thickBot="1" x14ac:dyDescent="0.3">
      <c r="B157" s="48"/>
      <c r="C157" s="48"/>
      <c r="D157" s="53"/>
      <c r="E157" s="55"/>
      <c r="F157" s="154"/>
      <c r="G157" s="154"/>
      <c r="H157" s="154"/>
      <c r="I157" s="154"/>
      <c r="J157" s="154"/>
      <c r="K157" s="155"/>
      <c r="L157" s="151"/>
    </row>
    <row r="158" spans="2:12" x14ac:dyDescent="0.25">
      <c r="B158" s="48"/>
      <c r="C158" s="48"/>
      <c r="D158" s="52" t="s">
        <v>22</v>
      </c>
      <c r="E158" s="54" t="s">
        <v>17</v>
      </c>
      <c r="F158" s="152"/>
      <c r="G158" s="152"/>
      <c r="H158" s="152"/>
      <c r="I158" s="152"/>
      <c r="J158" s="152"/>
      <c r="K158" s="153"/>
      <c r="L158" s="150">
        <v>0</v>
      </c>
    </row>
    <row r="159" spans="2:12" ht="15.75" thickBot="1" x14ac:dyDescent="0.3">
      <c r="B159" s="49"/>
      <c r="C159" s="49"/>
      <c r="D159" s="53"/>
      <c r="E159" s="55"/>
      <c r="F159" s="154"/>
      <c r="G159" s="154"/>
      <c r="H159" s="154"/>
      <c r="I159" s="154"/>
      <c r="J159" s="154"/>
      <c r="K159" s="155"/>
      <c r="L159" s="151"/>
    </row>
    <row r="160" spans="2:12" ht="30" customHeight="1" thickBot="1" x14ac:dyDescent="0.3">
      <c r="B160" s="47">
        <v>16</v>
      </c>
      <c r="C160" s="47" t="s">
        <v>47</v>
      </c>
      <c r="D160" s="10" t="s">
        <v>39</v>
      </c>
      <c r="E160" s="8">
        <v>2</v>
      </c>
      <c r="F160" s="86">
        <v>0</v>
      </c>
      <c r="G160" s="86"/>
      <c r="H160" s="86"/>
      <c r="I160" s="87"/>
      <c r="J160" s="20">
        <f t="shared" ref="J160:J161" si="41">+E160*F160</f>
        <v>0</v>
      </c>
      <c r="K160" s="21">
        <v>0</v>
      </c>
      <c r="L160" s="15">
        <f t="shared" ref="L160:L168" si="42">+K160*E160</f>
        <v>0</v>
      </c>
    </row>
    <row r="161" spans="2:12" ht="30" customHeight="1" thickBot="1" x14ac:dyDescent="0.3">
      <c r="B161" s="48"/>
      <c r="C161" s="48"/>
      <c r="D161" s="10" t="s">
        <v>18</v>
      </c>
      <c r="E161" s="8">
        <v>1</v>
      </c>
      <c r="F161" s="86">
        <v>0</v>
      </c>
      <c r="G161" s="86"/>
      <c r="H161" s="86"/>
      <c r="I161" s="87"/>
      <c r="J161" s="20">
        <f t="shared" si="41"/>
        <v>0</v>
      </c>
      <c r="K161" s="21">
        <v>0</v>
      </c>
      <c r="L161" s="15">
        <f t="shared" si="42"/>
        <v>0</v>
      </c>
    </row>
    <row r="162" spans="2:12" ht="30" customHeight="1" thickBot="1" x14ac:dyDescent="0.3">
      <c r="B162" s="48"/>
      <c r="C162" s="48"/>
      <c r="D162" s="10" t="s">
        <v>20</v>
      </c>
      <c r="E162" s="8" t="s">
        <v>17</v>
      </c>
      <c r="F162" s="146"/>
      <c r="G162" s="146"/>
      <c r="H162" s="146"/>
      <c r="I162" s="147"/>
      <c r="J162" s="22">
        <v>0</v>
      </c>
      <c r="K162" s="18"/>
      <c r="L162" s="23">
        <v>0</v>
      </c>
    </row>
    <row r="163" spans="2:12" ht="30" customHeight="1" thickBot="1" x14ac:dyDescent="0.3">
      <c r="B163" s="48"/>
      <c r="C163" s="48"/>
      <c r="D163" s="10" t="s">
        <v>19</v>
      </c>
      <c r="E163" s="8">
        <v>1</v>
      </c>
      <c r="F163" s="86">
        <v>0</v>
      </c>
      <c r="G163" s="86"/>
      <c r="H163" s="86"/>
      <c r="I163" s="87"/>
      <c r="J163" s="20">
        <f t="shared" ref="J163:J168" si="43">+E163*F163</f>
        <v>0</v>
      </c>
      <c r="K163" s="21">
        <v>0</v>
      </c>
      <c r="L163" s="15">
        <f t="shared" si="42"/>
        <v>0</v>
      </c>
    </row>
    <row r="164" spans="2:12" ht="30" customHeight="1" thickBot="1" x14ac:dyDescent="0.3">
      <c r="B164" s="48"/>
      <c r="C164" s="48"/>
      <c r="D164" s="10" t="s">
        <v>35</v>
      </c>
      <c r="E164" s="8">
        <v>2</v>
      </c>
      <c r="F164" s="86">
        <v>0</v>
      </c>
      <c r="G164" s="86"/>
      <c r="H164" s="86"/>
      <c r="I164" s="87"/>
      <c r="J164" s="20">
        <f t="shared" si="43"/>
        <v>0</v>
      </c>
      <c r="K164" s="21">
        <v>0</v>
      </c>
      <c r="L164" s="15">
        <f t="shared" si="42"/>
        <v>0</v>
      </c>
    </row>
    <row r="165" spans="2:12" ht="30" customHeight="1" thickBot="1" x14ac:dyDescent="0.3">
      <c r="B165" s="48"/>
      <c r="C165" s="48"/>
      <c r="D165" s="10" t="s">
        <v>48</v>
      </c>
      <c r="E165" s="8">
        <v>1</v>
      </c>
      <c r="F165" s="86">
        <v>0</v>
      </c>
      <c r="G165" s="86"/>
      <c r="H165" s="86"/>
      <c r="I165" s="87"/>
      <c r="J165" s="20">
        <f t="shared" si="43"/>
        <v>0</v>
      </c>
      <c r="K165" s="21">
        <v>0</v>
      </c>
      <c r="L165" s="15">
        <f t="shared" si="42"/>
        <v>0</v>
      </c>
    </row>
    <row r="166" spans="2:12" ht="30" customHeight="1" thickBot="1" x14ac:dyDescent="0.3">
      <c r="B166" s="48"/>
      <c r="C166" s="48"/>
      <c r="D166" s="10" t="s">
        <v>46</v>
      </c>
      <c r="E166" s="8">
        <v>4</v>
      </c>
      <c r="F166" s="86">
        <v>0</v>
      </c>
      <c r="G166" s="86"/>
      <c r="H166" s="86"/>
      <c r="I166" s="87"/>
      <c r="J166" s="20">
        <f t="shared" si="43"/>
        <v>0</v>
      </c>
      <c r="K166" s="21">
        <v>0</v>
      </c>
      <c r="L166" s="15">
        <f t="shared" si="42"/>
        <v>0</v>
      </c>
    </row>
    <row r="167" spans="2:12" ht="30" customHeight="1" thickBot="1" x14ac:dyDescent="0.3">
      <c r="B167" s="48"/>
      <c r="C167" s="48"/>
      <c r="D167" s="10" t="s">
        <v>42</v>
      </c>
      <c r="E167" s="8">
        <v>1</v>
      </c>
      <c r="F167" s="86">
        <v>0</v>
      </c>
      <c r="G167" s="86"/>
      <c r="H167" s="86"/>
      <c r="I167" s="87"/>
      <c r="J167" s="20">
        <f t="shared" si="43"/>
        <v>0</v>
      </c>
      <c r="K167" s="21">
        <v>0</v>
      </c>
      <c r="L167" s="15">
        <f t="shared" si="42"/>
        <v>0</v>
      </c>
    </row>
    <row r="168" spans="2:12" ht="30" customHeight="1" thickBot="1" x14ac:dyDescent="0.3">
      <c r="B168" s="48"/>
      <c r="C168" s="48"/>
      <c r="D168" s="10" t="s">
        <v>49</v>
      </c>
      <c r="E168" s="8">
        <v>1</v>
      </c>
      <c r="F168" s="86">
        <v>0</v>
      </c>
      <c r="G168" s="86"/>
      <c r="H168" s="86"/>
      <c r="I168" s="87"/>
      <c r="J168" s="20">
        <f t="shared" si="43"/>
        <v>0</v>
      </c>
      <c r="K168" s="21">
        <v>0</v>
      </c>
      <c r="L168" s="15">
        <f t="shared" si="42"/>
        <v>0</v>
      </c>
    </row>
    <row r="169" spans="2:12" x14ac:dyDescent="0.25">
      <c r="B169" s="48"/>
      <c r="C169" s="48"/>
      <c r="D169" s="52" t="s">
        <v>21</v>
      </c>
      <c r="E169" s="54" t="s">
        <v>17</v>
      </c>
      <c r="F169" s="152"/>
      <c r="G169" s="152"/>
      <c r="H169" s="152"/>
      <c r="I169" s="152"/>
      <c r="J169" s="152"/>
      <c r="K169" s="153"/>
      <c r="L169" s="150">
        <v>0</v>
      </c>
    </row>
    <row r="170" spans="2:12" ht="15.75" thickBot="1" x14ac:dyDescent="0.3">
      <c r="B170" s="48"/>
      <c r="C170" s="48"/>
      <c r="D170" s="53"/>
      <c r="E170" s="55"/>
      <c r="F170" s="154"/>
      <c r="G170" s="154"/>
      <c r="H170" s="154"/>
      <c r="I170" s="154"/>
      <c r="J170" s="154"/>
      <c r="K170" s="155"/>
      <c r="L170" s="151"/>
    </row>
    <row r="171" spans="2:12" x14ac:dyDescent="0.25">
      <c r="B171" s="48"/>
      <c r="C171" s="48"/>
      <c r="D171" s="52" t="s">
        <v>22</v>
      </c>
      <c r="E171" s="54" t="s">
        <v>17</v>
      </c>
      <c r="F171" s="152"/>
      <c r="G171" s="152"/>
      <c r="H171" s="152"/>
      <c r="I171" s="152"/>
      <c r="J171" s="152"/>
      <c r="K171" s="153"/>
      <c r="L171" s="150">
        <v>0</v>
      </c>
    </row>
    <row r="172" spans="2:12" ht="15.75" thickBot="1" x14ac:dyDescent="0.3">
      <c r="B172" s="49"/>
      <c r="C172" s="49"/>
      <c r="D172" s="53"/>
      <c r="E172" s="55"/>
      <c r="F172" s="154"/>
      <c r="G172" s="154"/>
      <c r="H172" s="154"/>
      <c r="I172" s="154"/>
      <c r="J172" s="154"/>
      <c r="K172" s="155"/>
      <c r="L172" s="151"/>
    </row>
    <row r="173" spans="2:12" ht="30" customHeight="1" thickBot="1" x14ac:dyDescent="0.3">
      <c r="B173" s="47">
        <v>17</v>
      </c>
      <c r="C173" s="47" t="s">
        <v>50</v>
      </c>
      <c r="D173" s="10" t="s">
        <v>39</v>
      </c>
      <c r="E173" s="8">
        <v>3</v>
      </c>
      <c r="F173" s="86">
        <v>0</v>
      </c>
      <c r="G173" s="86"/>
      <c r="H173" s="86"/>
      <c r="I173" s="87"/>
      <c r="J173" s="20">
        <f t="shared" ref="J173:J174" si="44">+E173*F173</f>
        <v>0</v>
      </c>
      <c r="K173" s="21">
        <v>0</v>
      </c>
      <c r="L173" s="15">
        <f t="shared" ref="L173:L180" si="45">+K173*E173</f>
        <v>0</v>
      </c>
    </row>
    <row r="174" spans="2:12" ht="30" customHeight="1" thickBot="1" x14ac:dyDescent="0.3">
      <c r="B174" s="48"/>
      <c r="C174" s="48"/>
      <c r="D174" s="10" t="s">
        <v>33</v>
      </c>
      <c r="E174" s="8">
        <v>1</v>
      </c>
      <c r="F174" s="86">
        <v>0</v>
      </c>
      <c r="G174" s="86"/>
      <c r="H174" s="86"/>
      <c r="I174" s="87"/>
      <c r="J174" s="20">
        <f t="shared" si="44"/>
        <v>0</v>
      </c>
      <c r="K174" s="21">
        <v>0</v>
      </c>
      <c r="L174" s="15">
        <f t="shared" si="45"/>
        <v>0</v>
      </c>
    </row>
    <row r="175" spans="2:12" ht="30" customHeight="1" thickBot="1" x14ac:dyDescent="0.3">
      <c r="B175" s="48"/>
      <c r="C175" s="48"/>
      <c r="D175" s="10" t="s">
        <v>20</v>
      </c>
      <c r="E175" s="8" t="s">
        <v>17</v>
      </c>
      <c r="F175" s="145"/>
      <c r="G175" s="146"/>
      <c r="H175" s="146"/>
      <c r="I175" s="147"/>
      <c r="J175" s="22">
        <v>0</v>
      </c>
      <c r="K175" s="18"/>
      <c r="L175" s="23">
        <v>0</v>
      </c>
    </row>
    <row r="176" spans="2:12" ht="30" customHeight="1" thickBot="1" x14ac:dyDescent="0.3">
      <c r="B176" s="48"/>
      <c r="C176" s="48"/>
      <c r="D176" s="10" t="s">
        <v>19</v>
      </c>
      <c r="E176" s="8">
        <v>1</v>
      </c>
      <c r="F176" s="148">
        <v>0</v>
      </c>
      <c r="G176" s="148"/>
      <c r="H176" s="148"/>
      <c r="I176" s="149"/>
      <c r="J176" s="20">
        <f t="shared" ref="J176:J180" si="46">+E176*F176</f>
        <v>0</v>
      </c>
      <c r="K176" s="21">
        <v>0</v>
      </c>
      <c r="L176" s="15">
        <f t="shared" si="45"/>
        <v>0</v>
      </c>
    </row>
    <row r="177" spans="2:12" ht="30" customHeight="1" thickBot="1" x14ac:dyDescent="0.3">
      <c r="B177" s="48"/>
      <c r="C177" s="48"/>
      <c r="D177" s="10" t="s">
        <v>35</v>
      </c>
      <c r="E177" s="8">
        <v>2</v>
      </c>
      <c r="F177" s="86">
        <v>0</v>
      </c>
      <c r="G177" s="86"/>
      <c r="H177" s="86"/>
      <c r="I177" s="87"/>
      <c r="J177" s="20">
        <f t="shared" si="46"/>
        <v>0</v>
      </c>
      <c r="K177" s="21">
        <v>0</v>
      </c>
      <c r="L177" s="15">
        <f t="shared" si="45"/>
        <v>0</v>
      </c>
    </row>
    <row r="178" spans="2:12" ht="30" customHeight="1" thickBot="1" x14ac:dyDescent="0.3">
      <c r="B178" s="48"/>
      <c r="C178" s="48"/>
      <c r="D178" s="10" t="s">
        <v>48</v>
      </c>
      <c r="E178" s="8">
        <v>1</v>
      </c>
      <c r="F178" s="86">
        <v>0</v>
      </c>
      <c r="G178" s="86"/>
      <c r="H178" s="86"/>
      <c r="I178" s="87"/>
      <c r="J178" s="20">
        <f t="shared" si="46"/>
        <v>0</v>
      </c>
      <c r="K178" s="21">
        <v>0</v>
      </c>
      <c r="L178" s="15">
        <f t="shared" si="45"/>
        <v>0</v>
      </c>
    </row>
    <row r="179" spans="2:12" ht="30" customHeight="1" thickBot="1" x14ac:dyDescent="0.3">
      <c r="B179" s="48"/>
      <c r="C179" s="48"/>
      <c r="D179" s="10" t="s">
        <v>46</v>
      </c>
      <c r="E179" s="8">
        <v>4</v>
      </c>
      <c r="F179" s="86">
        <v>0</v>
      </c>
      <c r="G179" s="86"/>
      <c r="H179" s="86"/>
      <c r="I179" s="87"/>
      <c r="J179" s="20">
        <f t="shared" si="46"/>
        <v>0</v>
      </c>
      <c r="K179" s="21">
        <v>0</v>
      </c>
      <c r="L179" s="15">
        <f t="shared" si="45"/>
        <v>0</v>
      </c>
    </row>
    <row r="180" spans="2:12" ht="30" customHeight="1" thickBot="1" x14ac:dyDescent="0.3">
      <c r="B180" s="48"/>
      <c r="C180" s="48"/>
      <c r="D180" s="10" t="s">
        <v>49</v>
      </c>
      <c r="E180" s="8">
        <v>1</v>
      </c>
      <c r="F180" s="86">
        <v>0</v>
      </c>
      <c r="G180" s="86"/>
      <c r="H180" s="86"/>
      <c r="I180" s="87"/>
      <c r="J180" s="20">
        <f t="shared" si="46"/>
        <v>0</v>
      </c>
      <c r="K180" s="21">
        <v>0</v>
      </c>
      <c r="L180" s="15">
        <f t="shared" si="45"/>
        <v>0</v>
      </c>
    </row>
    <row r="181" spans="2:12" ht="30" customHeight="1" thickBot="1" x14ac:dyDescent="0.3">
      <c r="B181" s="48"/>
      <c r="C181" s="48"/>
      <c r="D181" s="10" t="s">
        <v>21</v>
      </c>
      <c r="E181" s="8" t="s">
        <v>17</v>
      </c>
      <c r="F181" s="84"/>
      <c r="G181" s="84"/>
      <c r="H181" s="84"/>
      <c r="I181" s="84"/>
      <c r="J181" s="84"/>
      <c r="K181" s="85"/>
      <c r="L181" s="24">
        <v>0</v>
      </c>
    </row>
    <row r="182" spans="2:12" ht="30" customHeight="1" thickBot="1" x14ac:dyDescent="0.3">
      <c r="B182" s="49"/>
      <c r="C182" s="49"/>
      <c r="D182" s="10" t="s">
        <v>22</v>
      </c>
      <c r="E182" s="8" t="s">
        <v>17</v>
      </c>
      <c r="F182" s="84"/>
      <c r="G182" s="84"/>
      <c r="H182" s="84"/>
      <c r="I182" s="84"/>
      <c r="J182" s="84"/>
      <c r="K182" s="85"/>
      <c r="L182" s="24">
        <v>0</v>
      </c>
    </row>
    <row r="183" spans="2:12" ht="30" customHeight="1" thickBot="1" x14ac:dyDescent="0.3">
      <c r="B183" s="6">
        <v>18</v>
      </c>
      <c r="C183" s="4" t="s">
        <v>51</v>
      </c>
      <c r="D183" s="10" t="s">
        <v>52</v>
      </c>
      <c r="E183" s="8">
        <v>4</v>
      </c>
      <c r="F183" s="86">
        <v>0</v>
      </c>
      <c r="G183" s="86"/>
      <c r="H183" s="86"/>
      <c r="I183" s="87"/>
      <c r="J183" s="20">
        <f t="shared" ref="J183:J188" si="47">+E183*F183</f>
        <v>0</v>
      </c>
      <c r="K183" s="21">
        <v>0</v>
      </c>
      <c r="L183" s="15">
        <f t="shared" ref="L183:L188" si="48">+K183*E183</f>
        <v>0</v>
      </c>
    </row>
    <row r="184" spans="2:12" ht="30" customHeight="1" thickBot="1" x14ac:dyDescent="0.3">
      <c r="B184" s="47">
        <v>19</v>
      </c>
      <c r="C184" s="47" t="s">
        <v>53</v>
      </c>
      <c r="D184" s="10" t="s">
        <v>54</v>
      </c>
      <c r="E184" s="9">
        <v>1</v>
      </c>
      <c r="F184" s="140">
        <v>0</v>
      </c>
      <c r="G184" s="140"/>
      <c r="H184" s="140"/>
      <c r="I184" s="141"/>
      <c r="J184" s="20">
        <f t="shared" si="47"/>
        <v>0</v>
      </c>
      <c r="K184" s="21">
        <v>0</v>
      </c>
      <c r="L184" s="15">
        <f t="shared" si="48"/>
        <v>0</v>
      </c>
    </row>
    <row r="185" spans="2:12" ht="30" customHeight="1" thickBot="1" x14ac:dyDescent="0.3">
      <c r="B185" s="48"/>
      <c r="C185" s="48"/>
      <c r="D185" s="10" t="s">
        <v>55</v>
      </c>
      <c r="E185" s="9">
        <v>7</v>
      </c>
      <c r="F185" s="142">
        <v>0</v>
      </c>
      <c r="G185" s="140"/>
      <c r="H185" s="140"/>
      <c r="I185" s="141"/>
      <c r="J185" s="20">
        <f t="shared" si="47"/>
        <v>0</v>
      </c>
      <c r="K185" s="21">
        <v>0</v>
      </c>
      <c r="L185" s="15">
        <f t="shared" si="48"/>
        <v>0</v>
      </c>
    </row>
    <row r="186" spans="2:12" ht="30" customHeight="1" thickBot="1" x14ac:dyDescent="0.3">
      <c r="B186" s="48"/>
      <c r="C186" s="48"/>
      <c r="D186" s="10" t="s">
        <v>56</v>
      </c>
      <c r="E186" s="9">
        <v>4</v>
      </c>
      <c r="F186" s="143">
        <v>0</v>
      </c>
      <c r="G186" s="143"/>
      <c r="H186" s="143"/>
      <c r="I186" s="144"/>
      <c r="J186" s="20">
        <f t="shared" si="47"/>
        <v>0</v>
      </c>
      <c r="K186" s="21">
        <v>0</v>
      </c>
      <c r="L186" s="15">
        <f t="shared" si="48"/>
        <v>0</v>
      </c>
    </row>
    <row r="187" spans="2:12" ht="30" customHeight="1" thickBot="1" x14ac:dyDescent="0.3">
      <c r="B187" s="48"/>
      <c r="C187" s="48"/>
      <c r="D187" s="10" t="s">
        <v>57</v>
      </c>
      <c r="E187" s="9">
        <v>4</v>
      </c>
      <c r="F187" s="140">
        <v>0</v>
      </c>
      <c r="G187" s="140"/>
      <c r="H187" s="140"/>
      <c r="I187" s="141"/>
      <c r="J187" s="20">
        <f t="shared" si="47"/>
        <v>0</v>
      </c>
      <c r="K187" s="21">
        <v>0</v>
      </c>
      <c r="L187" s="15">
        <f t="shared" si="48"/>
        <v>0</v>
      </c>
    </row>
    <row r="188" spans="2:12" ht="30" customHeight="1" thickBot="1" x14ac:dyDescent="0.3">
      <c r="B188" s="49"/>
      <c r="C188" s="49"/>
      <c r="D188" s="10" t="s">
        <v>58</v>
      </c>
      <c r="E188" s="9">
        <v>1</v>
      </c>
      <c r="F188" s="140">
        <v>0</v>
      </c>
      <c r="G188" s="140"/>
      <c r="H188" s="140"/>
      <c r="I188" s="141"/>
      <c r="J188" s="20">
        <f t="shared" si="47"/>
        <v>0</v>
      </c>
      <c r="K188" s="21">
        <v>0</v>
      </c>
      <c r="L188" s="15">
        <f t="shared" si="48"/>
        <v>0</v>
      </c>
    </row>
    <row r="189" spans="2:12" ht="15" customHeight="1" x14ac:dyDescent="0.25">
      <c r="B189" s="70" t="s">
        <v>59</v>
      </c>
      <c r="C189" s="71"/>
      <c r="D189" s="71"/>
      <c r="E189" s="71"/>
      <c r="F189" s="118">
        <f>SUM(J15:J188)</f>
        <v>0</v>
      </c>
      <c r="G189" s="119"/>
      <c r="H189" s="119"/>
      <c r="I189" s="119"/>
      <c r="J189" s="120"/>
      <c r="K189" s="106"/>
      <c r="L189" s="107"/>
    </row>
    <row r="190" spans="2:12" x14ac:dyDescent="0.25">
      <c r="B190" s="136"/>
      <c r="C190" s="137"/>
      <c r="D190" s="137"/>
      <c r="E190" s="137"/>
      <c r="F190" s="121"/>
      <c r="G190" s="122"/>
      <c r="H190" s="122"/>
      <c r="I190" s="122"/>
      <c r="J190" s="123"/>
      <c r="K190" s="108"/>
      <c r="L190" s="109"/>
    </row>
    <row r="191" spans="2:12" ht="15.75" thickBot="1" x14ac:dyDescent="0.3">
      <c r="B191" s="138"/>
      <c r="C191" s="139"/>
      <c r="D191" s="139"/>
      <c r="E191" s="139"/>
      <c r="F191" s="124"/>
      <c r="G191" s="125"/>
      <c r="H191" s="125"/>
      <c r="I191" s="125"/>
      <c r="J191" s="126"/>
      <c r="K191" s="110"/>
      <c r="L191" s="111"/>
    </row>
    <row r="192" spans="2:12" x14ac:dyDescent="0.25">
      <c r="B192" s="70" t="s">
        <v>60</v>
      </c>
      <c r="C192" s="71"/>
      <c r="D192" s="71"/>
      <c r="E192" s="71"/>
      <c r="F192" s="127"/>
      <c r="G192" s="128"/>
      <c r="H192" s="128"/>
      <c r="I192" s="128"/>
      <c r="J192" s="129"/>
      <c r="K192" s="112">
        <f>SUM(L14:L188)</f>
        <v>0</v>
      </c>
      <c r="L192" s="113"/>
    </row>
    <row r="193" spans="2:12" x14ac:dyDescent="0.25">
      <c r="B193" s="136"/>
      <c r="C193" s="137"/>
      <c r="D193" s="137"/>
      <c r="E193" s="137"/>
      <c r="F193" s="130"/>
      <c r="G193" s="131"/>
      <c r="H193" s="131"/>
      <c r="I193" s="131"/>
      <c r="J193" s="132"/>
      <c r="K193" s="114"/>
      <c r="L193" s="115"/>
    </row>
    <row r="194" spans="2:12" ht="15.75" thickBot="1" x14ac:dyDescent="0.3">
      <c r="B194" s="138"/>
      <c r="C194" s="139"/>
      <c r="D194" s="139"/>
      <c r="E194" s="139"/>
      <c r="F194" s="133"/>
      <c r="G194" s="134"/>
      <c r="H194" s="134"/>
      <c r="I194" s="134"/>
      <c r="J194" s="135"/>
      <c r="K194" s="116"/>
      <c r="L194" s="117"/>
    </row>
    <row r="195" spans="2:12" ht="15" customHeight="1" x14ac:dyDescent="0.25">
      <c r="B195" s="88">
        <v>20</v>
      </c>
      <c r="C195" s="97" t="s">
        <v>61</v>
      </c>
      <c r="D195" s="98"/>
      <c r="E195" s="98"/>
      <c r="F195" s="98"/>
      <c r="G195" s="98"/>
      <c r="H195" s="98"/>
      <c r="I195" s="98"/>
      <c r="J195" s="99"/>
      <c r="K195" s="91">
        <v>0</v>
      </c>
      <c r="L195" s="92"/>
    </row>
    <row r="196" spans="2:12" x14ac:dyDescent="0.25">
      <c r="B196" s="89"/>
      <c r="C196" s="100"/>
      <c r="D196" s="101"/>
      <c r="E196" s="101"/>
      <c r="F196" s="101"/>
      <c r="G196" s="101"/>
      <c r="H196" s="101"/>
      <c r="I196" s="101"/>
      <c r="J196" s="102"/>
      <c r="K196" s="93"/>
      <c r="L196" s="94"/>
    </row>
    <row r="197" spans="2:12" ht="15.75" thickBot="1" x14ac:dyDescent="0.3">
      <c r="B197" s="90"/>
      <c r="C197" s="103"/>
      <c r="D197" s="104"/>
      <c r="E197" s="104"/>
      <c r="F197" s="104"/>
      <c r="G197" s="104"/>
      <c r="H197" s="104"/>
      <c r="I197" s="104"/>
      <c r="J197" s="105"/>
      <c r="K197" s="95"/>
      <c r="L197" s="96"/>
    </row>
    <row r="198" spans="2:12" ht="15" customHeight="1" x14ac:dyDescent="0.25">
      <c r="B198" s="88">
        <v>21</v>
      </c>
      <c r="C198" s="97" t="s">
        <v>62</v>
      </c>
      <c r="D198" s="98"/>
      <c r="E198" s="98"/>
      <c r="F198" s="98"/>
      <c r="G198" s="98"/>
      <c r="H198" s="98"/>
      <c r="I198" s="98"/>
      <c r="J198" s="99"/>
      <c r="K198" s="91">
        <v>0</v>
      </c>
      <c r="L198" s="92"/>
    </row>
    <row r="199" spans="2:12" x14ac:dyDescent="0.25">
      <c r="B199" s="89"/>
      <c r="C199" s="100"/>
      <c r="D199" s="101"/>
      <c r="E199" s="101"/>
      <c r="F199" s="101"/>
      <c r="G199" s="101"/>
      <c r="H199" s="101"/>
      <c r="I199" s="101"/>
      <c r="J199" s="102"/>
      <c r="K199" s="93"/>
      <c r="L199" s="94"/>
    </row>
    <row r="200" spans="2:12" ht="15.75" thickBot="1" x14ac:dyDescent="0.3">
      <c r="B200" s="90"/>
      <c r="C200" s="103"/>
      <c r="D200" s="104"/>
      <c r="E200" s="104"/>
      <c r="F200" s="104"/>
      <c r="G200" s="104"/>
      <c r="H200" s="104"/>
      <c r="I200" s="104"/>
      <c r="J200" s="105"/>
      <c r="K200" s="95"/>
      <c r="L200" s="96"/>
    </row>
    <row r="201" spans="2:12" ht="46.5" customHeight="1" thickBot="1" x14ac:dyDescent="0.3">
      <c r="B201" s="5">
        <v>22</v>
      </c>
      <c r="C201" s="70" t="s">
        <v>63</v>
      </c>
      <c r="D201" s="71"/>
      <c r="E201" s="71"/>
      <c r="F201" s="72"/>
      <c r="G201" s="73"/>
      <c r="H201" s="73"/>
      <c r="I201" s="73"/>
      <c r="J201" s="74"/>
      <c r="K201" s="25">
        <v>0</v>
      </c>
      <c r="L201" s="19">
        <f>+K201*24</f>
        <v>0</v>
      </c>
    </row>
    <row r="202" spans="2:12" ht="24" customHeight="1" x14ac:dyDescent="0.25">
      <c r="B202" s="75" t="s">
        <v>64</v>
      </c>
      <c r="C202" s="76"/>
      <c r="D202" s="76"/>
      <c r="E202" s="76"/>
      <c r="F202" s="76"/>
      <c r="G202" s="77"/>
      <c r="H202" s="58">
        <f>+F189</f>
        <v>0</v>
      </c>
      <c r="I202" s="59"/>
      <c r="J202" s="59"/>
      <c r="K202" s="64">
        <f>+K192+K195+K198+L201</f>
        <v>0</v>
      </c>
      <c r="L202" s="65"/>
    </row>
    <row r="203" spans="2:12" ht="24" customHeight="1" x14ac:dyDescent="0.25">
      <c r="B203" s="78"/>
      <c r="C203" s="79"/>
      <c r="D203" s="79"/>
      <c r="E203" s="79"/>
      <c r="F203" s="79"/>
      <c r="G203" s="80"/>
      <c r="H203" s="60"/>
      <c r="I203" s="61"/>
      <c r="J203" s="61"/>
      <c r="K203" s="66"/>
      <c r="L203" s="67"/>
    </row>
    <row r="204" spans="2:12" ht="24" customHeight="1" thickBot="1" x14ac:dyDescent="0.3">
      <c r="B204" s="81"/>
      <c r="C204" s="82"/>
      <c r="D204" s="82"/>
      <c r="E204" s="82"/>
      <c r="F204" s="82"/>
      <c r="G204" s="83"/>
      <c r="H204" s="62"/>
      <c r="I204" s="63"/>
      <c r="J204" s="63"/>
      <c r="K204" s="68"/>
      <c r="L204" s="69"/>
    </row>
    <row r="206" spans="2:12" ht="15.75" thickBot="1" x14ac:dyDescent="0.3"/>
    <row r="207" spans="2:12" ht="40.5" customHeight="1" thickBot="1" x14ac:dyDescent="0.3">
      <c r="B207" s="34" t="s">
        <v>67</v>
      </c>
      <c r="C207" s="35"/>
      <c r="D207" s="35"/>
      <c r="E207" s="35"/>
      <c r="F207" s="35"/>
      <c r="G207" s="36"/>
      <c r="H207" s="37">
        <f>+H202*0.05</f>
        <v>0</v>
      </c>
      <c r="I207" s="38"/>
      <c r="J207" s="39"/>
      <c r="K207" s="40"/>
      <c r="L207" s="42"/>
    </row>
    <row r="208" spans="2:12" ht="40.5" customHeight="1" thickBot="1" x14ac:dyDescent="0.3">
      <c r="B208" s="34" t="s">
        <v>68</v>
      </c>
      <c r="C208" s="35"/>
      <c r="D208" s="35"/>
      <c r="E208" s="35"/>
      <c r="F208" s="35"/>
      <c r="G208" s="36"/>
      <c r="H208" s="40"/>
      <c r="I208" s="41"/>
      <c r="J208" s="42"/>
      <c r="K208" s="43">
        <f>+K202*0.05</f>
        <v>0</v>
      </c>
      <c r="L208" s="44"/>
    </row>
    <row r="211" spans="2:12" ht="35.25" customHeight="1" x14ac:dyDescent="0.25">
      <c r="B211" s="28" t="s">
        <v>69</v>
      </c>
      <c r="C211" s="28"/>
      <c r="D211" s="28"/>
      <c r="E211" s="28"/>
      <c r="F211" s="28"/>
      <c r="G211" s="28"/>
      <c r="H211" s="28"/>
      <c r="I211" s="28"/>
      <c r="J211" s="28"/>
      <c r="K211" s="28"/>
      <c r="L211" s="28"/>
    </row>
    <row r="212" spans="2:12" x14ac:dyDescent="0.25">
      <c r="B212" s="27"/>
      <c r="C212" s="27"/>
      <c r="D212" s="27"/>
      <c r="E212" s="27"/>
      <c r="F212" s="27"/>
      <c r="G212" s="27"/>
      <c r="H212" s="27"/>
      <c r="I212" s="27"/>
      <c r="J212" s="27"/>
      <c r="K212" s="27"/>
      <c r="L212" s="27"/>
    </row>
    <row r="213" spans="2:12" x14ac:dyDescent="0.25">
      <c r="B213" s="29" t="s">
        <v>70</v>
      </c>
      <c r="C213" s="29"/>
      <c r="D213" s="29"/>
      <c r="E213" s="27"/>
      <c r="F213" s="27"/>
      <c r="G213" s="27"/>
      <c r="H213" s="27"/>
      <c r="I213" s="27"/>
      <c r="J213" s="27"/>
      <c r="K213" s="27"/>
      <c r="L213" s="27"/>
    </row>
    <row r="214" spans="2:12" x14ac:dyDescent="0.25">
      <c r="E214" s="27"/>
      <c r="F214" s="27"/>
      <c r="G214" s="27"/>
      <c r="H214" s="27"/>
      <c r="I214" s="27"/>
      <c r="J214" s="27"/>
      <c r="K214" s="27"/>
      <c r="L214" s="27"/>
    </row>
    <row r="215" spans="2:12" ht="9" customHeight="1" x14ac:dyDescent="0.25">
      <c r="B215" s="32" t="s">
        <v>74</v>
      </c>
      <c r="C215" s="33"/>
      <c r="D215" s="33"/>
      <c r="E215" s="33"/>
      <c r="F215" s="33"/>
      <c r="G215" s="33"/>
      <c r="H215" s="33"/>
      <c r="I215" s="33"/>
      <c r="J215" s="33"/>
      <c r="K215" s="33"/>
      <c r="L215" s="33"/>
    </row>
    <row r="216" spans="2:12" x14ac:dyDescent="0.25">
      <c r="B216" s="33"/>
      <c r="C216" s="33"/>
      <c r="D216" s="33"/>
      <c r="E216" s="33"/>
      <c r="F216" s="33"/>
      <c r="G216" s="33"/>
      <c r="H216" s="33"/>
      <c r="I216" s="33"/>
      <c r="J216" s="33"/>
      <c r="K216" s="33"/>
      <c r="L216" s="33"/>
    </row>
    <row r="217" spans="2:12" ht="21.75" customHeight="1" x14ac:dyDescent="0.25">
      <c r="B217" s="33"/>
      <c r="C217" s="33"/>
      <c r="D217" s="33"/>
      <c r="E217" s="33"/>
      <c r="F217" s="33"/>
      <c r="G217" s="33"/>
      <c r="H217" s="33"/>
      <c r="I217" s="33"/>
      <c r="J217" s="33"/>
      <c r="K217" s="33"/>
      <c r="L217" s="33"/>
    </row>
  </sheetData>
  <sheetProtection algorithmName="SHA-512" hashValue="HaYaXxxG2jsCCh2YtEYovIEK5X3H40mrQc7xGep9YB0Ty1swDhSIxE4u8R6oWOmwec2+VOrgoZqnpiFz24SjZA==" saltValue="oghPNNmGGlV64miKgYe0cw==" spinCount="100000" sheet="1" objects="1" scenarios="1" selectLockedCells="1"/>
  <mergeCells count="292">
    <mergeCell ref="B12:B13"/>
    <mergeCell ref="C12:C13"/>
    <mergeCell ref="E12:E13"/>
    <mergeCell ref="F12:I12"/>
    <mergeCell ref="F13:I13"/>
    <mergeCell ref="F21:I21"/>
    <mergeCell ref="F22:I22"/>
    <mergeCell ref="E23:E24"/>
    <mergeCell ref="F23:K24"/>
    <mergeCell ref="F17:I17"/>
    <mergeCell ref="F18:I18"/>
    <mergeCell ref="F19:I19"/>
    <mergeCell ref="F20:I20"/>
    <mergeCell ref="J12:J13"/>
    <mergeCell ref="K12:K13"/>
    <mergeCell ref="C14:K14"/>
    <mergeCell ref="C15:C26"/>
    <mergeCell ref="F15:I15"/>
    <mergeCell ref="F16:I16"/>
    <mergeCell ref="F28:I28"/>
    <mergeCell ref="F29:I29"/>
    <mergeCell ref="F30:I30"/>
    <mergeCell ref="F31:I31"/>
    <mergeCell ref="L23:L24"/>
    <mergeCell ref="E25:E26"/>
    <mergeCell ref="F25:K26"/>
    <mergeCell ref="L25:L26"/>
    <mergeCell ref="B27:B38"/>
    <mergeCell ref="C27:C38"/>
    <mergeCell ref="F27:I27"/>
    <mergeCell ref="B15:B26"/>
    <mergeCell ref="E35:E36"/>
    <mergeCell ref="F35:K36"/>
    <mergeCell ref="L35:L36"/>
    <mergeCell ref="E37:E38"/>
    <mergeCell ref="F37:K38"/>
    <mergeCell ref="L37:L38"/>
    <mergeCell ref="F32:I32"/>
    <mergeCell ref="F33:I33"/>
    <mergeCell ref="F34:I34"/>
    <mergeCell ref="D23:D24"/>
    <mergeCell ref="D25:D26"/>
    <mergeCell ref="D35:D36"/>
    <mergeCell ref="F43:I43"/>
    <mergeCell ref="F44:I44"/>
    <mergeCell ref="F45:I45"/>
    <mergeCell ref="B39:B50"/>
    <mergeCell ref="C39:C50"/>
    <mergeCell ref="F39:I39"/>
    <mergeCell ref="F40:I40"/>
    <mergeCell ref="F41:I41"/>
    <mergeCell ref="F42:I42"/>
    <mergeCell ref="L49:L50"/>
    <mergeCell ref="B51:B61"/>
    <mergeCell ref="C51:C61"/>
    <mergeCell ref="F51:I51"/>
    <mergeCell ref="F52:I52"/>
    <mergeCell ref="F46:I46"/>
    <mergeCell ref="E47:E48"/>
    <mergeCell ref="F47:K48"/>
    <mergeCell ref="L47:L48"/>
    <mergeCell ref="F56:I56"/>
    <mergeCell ref="F57:I57"/>
    <mergeCell ref="D58:D59"/>
    <mergeCell ref="F58:K59"/>
    <mergeCell ref="F53:I53"/>
    <mergeCell ref="F54:I54"/>
    <mergeCell ref="F55:I55"/>
    <mergeCell ref="E49:E50"/>
    <mergeCell ref="F49:K50"/>
    <mergeCell ref="F63:I63"/>
    <mergeCell ref="F64:I64"/>
    <mergeCell ref="F65:I65"/>
    <mergeCell ref="F66:I66"/>
    <mergeCell ref="L58:L59"/>
    <mergeCell ref="D60:D61"/>
    <mergeCell ref="F60:K61"/>
    <mergeCell ref="L60:L61"/>
    <mergeCell ref="B62:B73"/>
    <mergeCell ref="C62:C73"/>
    <mergeCell ref="F62:I62"/>
    <mergeCell ref="D70:D71"/>
    <mergeCell ref="F70:K71"/>
    <mergeCell ref="L70:L71"/>
    <mergeCell ref="D72:D73"/>
    <mergeCell ref="F72:K73"/>
    <mergeCell ref="L72:L73"/>
    <mergeCell ref="F67:I67"/>
    <mergeCell ref="F68:I68"/>
    <mergeCell ref="F69:I69"/>
    <mergeCell ref="F78:I78"/>
    <mergeCell ref="F79:I79"/>
    <mergeCell ref="F80:I80"/>
    <mergeCell ref="B74:B85"/>
    <mergeCell ref="C74:C85"/>
    <mergeCell ref="F74:I74"/>
    <mergeCell ref="F75:I75"/>
    <mergeCell ref="F76:I76"/>
    <mergeCell ref="F77:I77"/>
    <mergeCell ref="D84:D85"/>
    <mergeCell ref="F84:K85"/>
    <mergeCell ref="F81:I81"/>
    <mergeCell ref="D82:D83"/>
    <mergeCell ref="F82:K83"/>
    <mergeCell ref="L84:L85"/>
    <mergeCell ref="B86:B98"/>
    <mergeCell ref="C86:C98"/>
    <mergeCell ref="F86:I86"/>
    <mergeCell ref="F87:I87"/>
    <mergeCell ref="F104:K104"/>
    <mergeCell ref="L82:L83"/>
    <mergeCell ref="F94:I94"/>
    <mergeCell ref="D95:D96"/>
    <mergeCell ref="F95:K96"/>
    <mergeCell ref="L95:L96"/>
    <mergeCell ref="F91:I91"/>
    <mergeCell ref="F92:I92"/>
    <mergeCell ref="F93:I93"/>
    <mergeCell ref="F88:I88"/>
    <mergeCell ref="F89:I89"/>
    <mergeCell ref="F90:I90"/>
    <mergeCell ref="F101:I101"/>
    <mergeCell ref="F102:I102"/>
    <mergeCell ref="F103:K103"/>
    <mergeCell ref="L110:L111"/>
    <mergeCell ref="F112:K112"/>
    <mergeCell ref="F97:K98"/>
    <mergeCell ref="L97:L98"/>
    <mergeCell ref="B99:B104"/>
    <mergeCell ref="C99:C104"/>
    <mergeCell ref="F99:I99"/>
    <mergeCell ref="F100:I100"/>
    <mergeCell ref="F108:I108"/>
    <mergeCell ref="F109:I109"/>
    <mergeCell ref="D110:D111"/>
    <mergeCell ref="F110:K111"/>
    <mergeCell ref="F119:K120"/>
    <mergeCell ref="E110:E111"/>
    <mergeCell ref="B105:B112"/>
    <mergeCell ref="C105:C112"/>
    <mergeCell ref="F105:I105"/>
    <mergeCell ref="F106:I106"/>
    <mergeCell ref="F107:I107"/>
    <mergeCell ref="L119:L120"/>
    <mergeCell ref="B121:B126"/>
    <mergeCell ref="C121:C126"/>
    <mergeCell ref="F121:I121"/>
    <mergeCell ref="F122:I122"/>
    <mergeCell ref="F116:I116"/>
    <mergeCell ref="D117:D118"/>
    <mergeCell ref="F117:K118"/>
    <mergeCell ref="L117:L118"/>
    <mergeCell ref="E117:E118"/>
    <mergeCell ref="E119:E120"/>
    <mergeCell ref="B113:B120"/>
    <mergeCell ref="F113:I113"/>
    <mergeCell ref="F114:I114"/>
    <mergeCell ref="F115:I115"/>
    <mergeCell ref="B127:B136"/>
    <mergeCell ref="C127:C136"/>
    <mergeCell ref="F127:I127"/>
    <mergeCell ref="F128:I128"/>
    <mergeCell ref="F129:I129"/>
    <mergeCell ref="F136:K136"/>
    <mergeCell ref="F123:I123"/>
    <mergeCell ref="F124:I124"/>
    <mergeCell ref="F125:K125"/>
    <mergeCell ref="F133:I133"/>
    <mergeCell ref="F134:I134"/>
    <mergeCell ref="F135:K135"/>
    <mergeCell ref="L145:L146"/>
    <mergeCell ref="F147:K147"/>
    <mergeCell ref="F130:I130"/>
    <mergeCell ref="F131:I131"/>
    <mergeCell ref="F132:I132"/>
    <mergeCell ref="F126:K126"/>
    <mergeCell ref="B148:B159"/>
    <mergeCell ref="C148:C159"/>
    <mergeCell ref="F143:I143"/>
    <mergeCell ref="F144:I144"/>
    <mergeCell ref="D145:D146"/>
    <mergeCell ref="F145:K146"/>
    <mergeCell ref="F140:I140"/>
    <mergeCell ref="F141:I141"/>
    <mergeCell ref="F142:I142"/>
    <mergeCell ref="F148:I148"/>
    <mergeCell ref="F149:I149"/>
    <mergeCell ref="F150:I150"/>
    <mergeCell ref="B137:B147"/>
    <mergeCell ref="C137:C147"/>
    <mergeCell ref="F137:I137"/>
    <mergeCell ref="F138:I138"/>
    <mergeCell ref="F139:I139"/>
    <mergeCell ref="L156:L157"/>
    <mergeCell ref="L158:L159"/>
    <mergeCell ref="F156:K157"/>
    <mergeCell ref="F158:K159"/>
    <mergeCell ref="F154:I154"/>
    <mergeCell ref="F155:I155"/>
    <mergeCell ref="F152:I152"/>
    <mergeCell ref="F153:I153"/>
    <mergeCell ref="F151:I151"/>
    <mergeCell ref="L169:L170"/>
    <mergeCell ref="L171:L172"/>
    <mergeCell ref="F169:K170"/>
    <mergeCell ref="F171:K172"/>
    <mergeCell ref="F167:I167"/>
    <mergeCell ref="F168:I168"/>
    <mergeCell ref="F166:I166"/>
    <mergeCell ref="B160:B172"/>
    <mergeCell ref="C160:C172"/>
    <mergeCell ref="F160:I160"/>
    <mergeCell ref="F161:I161"/>
    <mergeCell ref="F162:I162"/>
    <mergeCell ref="F163:I163"/>
    <mergeCell ref="F164:I164"/>
    <mergeCell ref="F165:I165"/>
    <mergeCell ref="C195:J197"/>
    <mergeCell ref="C198:J200"/>
    <mergeCell ref="K189:L191"/>
    <mergeCell ref="K192:L194"/>
    <mergeCell ref="F189:J191"/>
    <mergeCell ref="F192:J194"/>
    <mergeCell ref="B189:E191"/>
    <mergeCell ref="B192:E194"/>
    <mergeCell ref="C173:C182"/>
    <mergeCell ref="F184:I184"/>
    <mergeCell ref="F185:I185"/>
    <mergeCell ref="F186:I186"/>
    <mergeCell ref="F187:I187"/>
    <mergeCell ref="F188:I188"/>
    <mergeCell ref="F173:I173"/>
    <mergeCell ref="F174:I174"/>
    <mergeCell ref="F175:I175"/>
    <mergeCell ref="F176:I176"/>
    <mergeCell ref="H202:J204"/>
    <mergeCell ref="K202:L204"/>
    <mergeCell ref="E70:E71"/>
    <mergeCell ref="E72:E73"/>
    <mergeCell ref="E82:E83"/>
    <mergeCell ref="E84:E85"/>
    <mergeCell ref="E95:E96"/>
    <mergeCell ref="C201:E201"/>
    <mergeCell ref="F201:J201"/>
    <mergeCell ref="B202:G204"/>
    <mergeCell ref="B184:B188"/>
    <mergeCell ref="C184:C188"/>
    <mergeCell ref="F182:K182"/>
    <mergeCell ref="F183:I183"/>
    <mergeCell ref="F180:I180"/>
    <mergeCell ref="F181:K181"/>
    <mergeCell ref="F178:I178"/>
    <mergeCell ref="F179:I179"/>
    <mergeCell ref="B173:B182"/>
    <mergeCell ref="F177:I177"/>
    <mergeCell ref="B195:B197"/>
    <mergeCell ref="K195:L197"/>
    <mergeCell ref="B198:B200"/>
    <mergeCell ref="K198:L200"/>
    <mergeCell ref="E145:E146"/>
    <mergeCell ref="E156:E157"/>
    <mergeCell ref="E60:E61"/>
    <mergeCell ref="D37:D38"/>
    <mergeCell ref="D47:D48"/>
    <mergeCell ref="D49:D50"/>
    <mergeCell ref="E58:E59"/>
    <mergeCell ref="D119:D120"/>
    <mergeCell ref="D97:D98"/>
    <mergeCell ref="B211:L211"/>
    <mergeCell ref="B213:D213"/>
    <mergeCell ref="B4:L8"/>
    <mergeCell ref="B2:D2"/>
    <mergeCell ref="J2:L2"/>
    <mergeCell ref="B215:L217"/>
    <mergeCell ref="B207:G207"/>
    <mergeCell ref="B208:G208"/>
    <mergeCell ref="H207:J207"/>
    <mergeCell ref="H208:J208"/>
    <mergeCell ref="K208:L208"/>
    <mergeCell ref="K207:L207"/>
    <mergeCell ref="B10:L10"/>
    <mergeCell ref="B11:L11"/>
    <mergeCell ref="C113:C120"/>
    <mergeCell ref="D12:D13"/>
    <mergeCell ref="D156:D157"/>
    <mergeCell ref="D158:D159"/>
    <mergeCell ref="E158:E159"/>
    <mergeCell ref="E169:E170"/>
    <mergeCell ref="E171:E172"/>
    <mergeCell ref="D169:D170"/>
    <mergeCell ref="D171:D172"/>
    <mergeCell ref="E97:E98"/>
  </mergeCells>
  <pageMargins left="0.7" right="0.7" top="0.75" bottom="0.75" header="0.3" footer="0.3"/>
  <pageSetup paperSize="9" scale="55" orientation="portrait" r:id="rId1"/>
  <rowBreaks count="4" manualBreakCount="4">
    <brk id="57" max="11" man="1"/>
    <brk id="112" max="11" man="1"/>
    <brk id="159" max="11" man="1"/>
    <brk id="21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CD7170B-44CC-48F9-884F-E3A5EADF97B1}"/>
</file>

<file path=customXml/itemProps2.xml><?xml version="1.0" encoding="utf-8"?>
<ds:datastoreItem xmlns:ds="http://schemas.openxmlformats.org/officeDocument/2006/customXml" ds:itemID="{EAA2A81C-6AEF-490B-9073-6286A2BED87C}"/>
</file>

<file path=customXml/itemProps3.xml><?xml version="1.0" encoding="utf-8"?>
<ds:datastoreItem xmlns:ds="http://schemas.openxmlformats.org/officeDocument/2006/customXml" ds:itemID="{53E77163-417E-4C3A-BF19-4DC24A320E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BCRA</dc:creator>
  <cp:lastModifiedBy>BCRA</cp:lastModifiedBy>
  <dcterms:created xsi:type="dcterms:W3CDTF">2018-01-02T18:24:57Z</dcterms:created>
  <dcterms:modified xsi:type="dcterms:W3CDTF">2018-01-03T15:10:24Z</dcterms:modified>
</cp:coreProperties>
</file>