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istemasySeg.Informáticos\SEBASTIAN\700-5-19 Refuncionalización del SALON BOSCH - Audio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Hoja1!$B$1:$F$44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9" i="1" s="1"/>
  <c r="F25" i="1" l="1"/>
  <c r="F18" i="1"/>
  <c r="F10" i="1"/>
  <c r="F12" i="1"/>
  <c r="F14" i="1"/>
  <c r="F8" i="1"/>
  <c r="F43" i="1"/>
  <c r="F5" i="1"/>
  <c r="F6" i="1"/>
  <c r="F7" i="1"/>
  <c r="F16" i="1"/>
  <c r="F17" i="1"/>
  <c r="F20" i="1"/>
  <c r="F21" i="1"/>
  <c r="F22" i="1"/>
  <c r="F23" i="1"/>
  <c r="F24" i="1"/>
  <c r="F27" i="1"/>
  <c r="F28" i="1"/>
  <c r="F29" i="1"/>
  <c r="F30" i="1"/>
  <c r="F31" i="1"/>
  <c r="F4" i="1"/>
  <c r="F32" i="1" l="1"/>
  <c r="F40" i="1" l="1"/>
  <c r="F44" i="1" s="1"/>
</calcChain>
</file>

<file path=xl/sharedStrings.xml><?xml version="1.0" encoding="utf-8"?>
<sst xmlns="http://schemas.openxmlformats.org/spreadsheetml/2006/main" count="76" uniqueCount="66">
  <si>
    <t>Ítems</t>
  </si>
  <si>
    <t>Descripción</t>
  </si>
  <si>
    <t>Cantidad</t>
  </si>
  <si>
    <t>Importe Unitario</t>
  </si>
  <si>
    <t>Precio Total</t>
  </si>
  <si>
    <t>A</t>
  </si>
  <si>
    <t>B</t>
  </si>
  <si>
    <t>C</t>
  </si>
  <si>
    <t>D</t>
  </si>
  <si>
    <t>E</t>
  </si>
  <si>
    <t>F</t>
  </si>
  <si>
    <t>G</t>
  </si>
  <si>
    <t>H</t>
  </si>
  <si>
    <t>TOTAL DE LA OFERTA EN PESOS:</t>
  </si>
  <si>
    <t>TOTAL DE LA OFERTA EN DOLARES: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</si>
  <si>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</si>
  <si>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</si>
  <si>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</si>
  <si>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</si>
  <si>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</si>
  <si>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</si>
  <si>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</si>
  <si>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</si>
  <si>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</si>
  <si>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</si>
  <si>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</si>
  <si>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</si>
  <si>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</si>
  <si>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</si>
  <si>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Importe total de los elementos de la Solución:</t>
  </si>
  <si>
    <t>Valor Total</t>
  </si>
  <si>
    <t>Servicio de capacitación</t>
  </si>
  <si>
    <t>Servicio de operación conjunta</t>
  </si>
  <si>
    <t>Importe de la garantía de oferta a confeccionar en pesos:</t>
  </si>
  <si>
    <t>Importe de la garantía de oferta a confeccionar en dólares</t>
  </si>
  <si>
    <t>Micrófonos inalámbricos diadema (vincha)</t>
  </si>
  <si>
    <t>Micrófonos inalámbricos de mano</t>
  </si>
  <si>
    <t>Micrófonos inalámbricos de superficie</t>
  </si>
  <si>
    <t>Micrófonos inalámbricos cuello de ganso</t>
  </si>
  <si>
    <t>(indicar)</t>
  </si>
  <si>
    <t>Equipos receptores de micrófonos inalámbricos - Salón Bosch</t>
  </si>
  <si>
    <t>Equipos receptores de micrófonos inalámbricos - Sala Directorio</t>
  </si>
  <si>
    <t xml:space="preserve">Equipos cargadores de baterías para micrófonos inalámbricos - Salón Bosch </t>
  </si>
  <si>
    <t>Equipos cargadores de baterías para micrófonos inalámbricos - Sala Directorio</t>
  </si>
  <si>
    <t>Micrófonos de mano</t>
  </si>
  <si>
    <t>Micrófonos cuello de ganso</t>
  </si>
  <si>
    <t>Cajas de escenario</t>
  </si>
  <si>
    <t>Soportes de mesa para micrófonos de mano</t>
  </si>
  <si>
    <t>Soportes jurafa para micrófonos de mano</t>
  </si>
  <si>
    <t>Consola de sonido o DSP con superficie de control</t>
  </si>
  <si>
    <t>Monitores de estudio</t>
  </si>
  <si>
    <t>Auriculares de referencia</t>
  </si>
  <si>
    <t>Patcheras para periodistas</t>
  </si>
  <si>
    <t>Amplificador de potencia</t>
  </si>
  <si>
    <t>Bafles pasivos</t>
  </si>
  <si>
    <t>Software de administración de micrófonos inalámbricos</t>
  </si>
  <si>
    <t>Software de administración de consola de sonido</t>
  </si>
  <si>
    <t>Equipo de cómputo portátil</t>
  </si>
  <si>
    <t>7 personas</t>
  </si>
  <si>
    <t>Valor por persona</t>
  </si>
  <si>
    <t>Servicio de Instalación</t>
  </si>
  <si>
    <t>-</t>
  </si>
  <si>
    <t>W</t>
  </si>
  <si>
    <t>X</t>
  </si>
  <si>
    <t>Y</t>
  </si>
  <si>
    <t>PLANILLA DE COTIZACIÓN - LICITACIÓN PÚBLICA N° 59/19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</si>
</sst>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[$USD]\ * #,##0.00_-;\-[$USD]\ * #,##0.00_-;_-[$USD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4" fontId="2" fillId="4" borderId="5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5" borderId="9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2" fillId="0" borderId="9" xfId="0" applyNumberFormat="1" applyFont="1" applyBorder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44" fontId="2" fillId="0" borderId="5" xfId="1" applyFont="1" applyBorder="1" applyAlignment="1" applyProtection="1">
      <alignment vertical="center"/>
      <protection locked="0"/>
    </xf>
    <xf numFmtId="44" fontId="2" fillId="0" borderId="5" xfId="0" applyNumberFormat="1" applyFont="1" applyBorder="1" applyAlignment="1" applyProtection="1">
      <alignment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4"/>
  <sheetViews>
    <sheetView tabSelected="1" workbookViewId="0">
      <selection activeCell="K7" sqref="K7"/>
    </sheetView>
  </sheetViews>
  <sheetFormatPr baseColWidth="10" defaultRowHeight="15" x14ac:dyDescent="0.25"/>
  <cols>
    <col min="1" max="1" width="3.28515625" customWidth="1"/>
    <col min="2" max="2" width="5.85546875" customWidth="1"/>
    <col min="3" max="3" width="45.7109375" customWidth="1"/>
    <col min="4" max="4" width="10.42578125" customWidth="1"/>
    <col min="5" max="5" width="16.7109375" customWidth="1"/>
    <col min="6" max="6" width="18.7109375" customWidth="1"/>
  </cols>
  <sheetData>
    <row r="1" spans="2:6" ht="30" customHeight="1" x14ac:dyDescent="0.25">
      <c r="B1" s="17" t="s">
        <v>65</v>
      </c>
      <c r="C1" s="18"/>
      <c r="D1" s="18"/>
      <c r="E1" s="18"/>
      <c r="F1" s="19"/>
    </row>
    <row r="3" spans="2:6" x14ac:dyDescent="0.25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</row>
    <row r="4" spans="2:6" ht="30" customHeight="1" x14ac:dyDescent="0.25">
      <c r="B4" s="1" t="s">
        <v>5</v>
      </c>
      <c r="C4" s="2" t="s">
        <v>35</v>
      </c>
      <c r="D4" s="3">
        <v>4</v>
      </c>
      <c r="E4" s="30">
        <v>0</v>
      </c>
      <c r="F4" s="6">
        <f>+D4*E4</f>
        <v>0</v>
      </c>
    </row>
    <row r="5" spans="2:6" ht="30" customHeight="1" x14ac:dyDescent="0.25">
      <c r="B5" s="1" t="s">
        <v>6</v>
      </c>
      <c r="C5" s="2" t="s">
        <v>36</v>
      </c>
      <c r="D5" s="3">
        <v>3</v>
      </c>
      <c r="E5" s="30">
        <v>0</v>
      </c>
      <c r="F5" s="6">
        <f t="shared" ref="F5:F31" si="0">+D5*E5</f>
        <v>0</v>
      </c>
    </row>
    <row r="6" spans="2:6" ht="30" customHeight="1" x14ac:dyDescent="0.25">
      <c r="B6" s="1" t="s">
        <v>7</v>
      </c>
      <c r="C6" s="2" t="s">
        <v>37</v>
      </c>
      <c r="D6" s="3">
        <v>3</v>
      </c>
      <c r="E6" s="30">
        <v>0</v>
      </c>
      <c r="F6" s="6">
        <f t="shared" si="0"/>
        <v>0</v>
      </c>
    </row>
    <row r="7" spans="2:6" ht="30" customHeight="1" x14ac:dyDescent="0.25">
      <c r="B7" s="10" t="s">
        <v>8</v>
      </c>
      <c r="C7" s="11" t="s">
        <v>38</v>
      </c>
      <c r="D7" s="9">
        <v>10</v>
      </c>
      <c r="E7" s="31">
        <v>0</v>
      </c>
      <c r="F7" s="12">
        <f t="shared" si="0"/>
        <v>0</v>
      </c>
    </row>
    <row r="8" spans="2:6" x14ac:dyDescent="0.25">
      <c r="B8" s="21" t="s">
        <v>9</v>
      </c>
      <c r="C8" s="22" t="s">
        <v>40</v>
      </c>
      <c r="D8" s="29" t="s">
        <v>39</v>
      </c>
      <c r="E8" s="32">
        <v>0</v>
      </c>
      <c r="F8" s="20">
        <f>+E8*D9</f>
        <v>0</v>
      </c>
    </row>
    <row r="9" spans="2:6" x14ac:dyDescent="0.25">
      <c r="B9" s="21"/>
      <c r="C9" s="22"/>
      <c r="D9" s="33"/>
      <c r="E9" s="32"/>
      <c r="F9" s="20"/>
    </row>
    <row r="10" spans="2:6" x14ac:dyDescent="0.25">
      <c r="B10" s="21" t="s">
        <v>10</v>
      </c>
      <c r="C10" s="22" t="s">
        <v>41</v>
      </c>
      <c r="D10" s="29" t="s">
        <v>39</v>
      </c>
      <c r="E10" s="32">
        <v>0</v>
      </c>
      <c r="F10" s="20">
        <f>+E10*D11</f>
        <v>0</v>
      </c>
    </row>
    <row r="11" spans="2:6" x14ac:dyDescent="0.25">
      <c r="B11" s="21"/>
      <c r="C11" s="22"/>
      <c r="D11" s="33"/>
      <c r="E11" s="32"/>
      <c r="F11" s="20"/>
    </row>
    <row r="12" spans="2:6" x14ac:dyDescent="0.25">
      <c r="B12" s="21" t="s">
        <v>11</v>
      </c>
      <c r="C12" s="22" t="s">
        <v>42</v>
      </c>
      <c r="D12" s="29" t="s">
        <v>39</v>
      </c>
      <c r="E12" s="32">
        <v>0</v>
      </c>
      <c r="F12" s="20">
        <f>+E12*D13</f>
        <v>0</v>
      </c>
    </row>
    <row r="13" spans="2:6" x14ac:dyDescent="0.25">
      <c r="B13" s="21"/>
      <c r="C13" s="22"/>
      <c r="D13" s="33"/>
      <c r="E13" s="32"/>
      <c r="F13" s="20"/>
    </row>
    <row r="14" spans="2:6" x14ac:dyDescent="0.25">
      <c r="B14" s="21" t="s">
        <v>12</v>
      </c>
      <c r="C14" s="22" t="s">
        <v>43</v>
      </c>
      <c r="D14" s="29" t="s">
        <v>39</v>
      </c>
      <c r="E14" s="32">
        <v>0</v>
      </c>
      <c r="F14" s="20">
        <f>+E14*D15</f>
        <v>0</v>
      </c>
    </row>
    <row r="15" spans="2:6" x14ac:dyDescent="0.25">
      <c r="B15" s="21"/>
      <c r="C15" s="22"/>
      <c r="D15" s="33"/>
      <c r="E15" s="32"/>
      <c r="F15" s="20"/>
    </row>
    <row r="16" spans="2:6" ht="30" customHeight="1" x14ac:dyDescent="0.25">
      <c r="B16" s="1" t="s">
        <v>15</v>
      </c>
      <c r="C16" s="2" t="s">
        <v>44</v>
      </c>
      <c r="D16" s="3">
        <v>2</v>
      </c>
      <c r="E16" s="30">
        <v>0</v>
      </c>
      <c r="F16" s="6">
        <f t="shared" si="0"/>
        <v>0</v>
      </c>
    </row>
    <row r="17" spans="2:6" ht="30" customHeight="1" x14ac:dyDescent="0.25">
      <c r="B17" s="1" t="s">
        <v>16</v>
      </c>
      <c r="C17" s="2" t="s">
        <v>45</v>
      </c>
      <c r="D17" s="3">
        <v>2</v>
      </c>
      <c r="E17" s="30">
        <v>0</v>
      </c>
      <c r="F17" s="6">
        <f t="shared" si="0"/>
        <v>0</v>
      </c>
    </row>
    <row r="18" spans="2:6" x14ac:dyDescent="0.25">
      <c r="B18" s="21" t="s">
        <v>17</v>
      </c>
      <c r="C18" s="22" t="s">
        <v>46</v>
      </c>
      <c r="D18" s="29" t="s">
        <v>39</v>
      </c>
      <c r="E18" s="32">
        <v>0</v>
      </c>
      <c r="F18" s="20">
        <f>+E18*D19</f>
        <v>0</v>
      </c>
    </row>
    <row r="19" spans="2:6" x14ac:dyDescent="0.25">
      <c r="B19" s="21"/>
      <c r="C19" s="22"/>
      <c r="D19" s="33"/>
      <c r="E19" s="32"/>
      <c r="F19" s="20"/>
    </row>
    <row r="20" spans="2:6" ht="30" customHeight="1" x14ac:dyDescent="0.25">
      <c r="B20" s="1" t="s">
        <v>18</v>
      </c>
      <c r="C20" s="2" t="s">
        <v>47</v>
      </c>
      <c r="D20" s="3">
        <v>4</v>
      </c>
      <c r="E20" s="30">
        <v>0</v>
      </c>
      <c r="F20" s="6">
        <f t="shared" si="0"/>
        <v>0</v>
      </c>
    </row>
    <row r="21" spans="2:6" ht="30" customHeight="1" x14ac:dyDescent="0.25">
      <c r="B21" s="1" t="s">
        <v>19</v>
      </c>
      <c r="C21" s="2" t="s">
        <v>48</v>
      </c>
      <c r="D21" s="3">
        <v>4</v>
      </c>
      <c r="E21" s="30">
        <v>0</v>
      </c>
      <c r="F21" s="6">
        <f t="shared" si="0"/>
        <v>0</v>
      </c>
    </row>
    <row r="22" spans="2:6" ht="30" customHeight="1" x14ac:dyDescent="0.25">
      <c r="B22" s="1" t="s">
        <v>20</v>
      </c>
      <c r="C22" s="2" t="s">
        <v>49</v>
      </c>
      <c r="D22" s="3">
        <v>1</v>
      </c>
      <c r="E22" s="30">
        <v>0</v>
      </c>
      <c r="F22" s="6">
        <f t="shared" si="0"/>
        <v>0</v>
      </c>
    </row>
    <row r="23" spans="2:6" ht="30" customHeight="1" x14ac:dyDescent="0.25">
      <c r="B23" s="1" t="s">
        <v>21</v>
      </c>
      <c r="C23" s="2" t="s">
        <v>50</v>
      </c>
      <c r="D23" s="3">
        <v>2</v>
      </c>
      <c r="E23" s="30">
        <v>0</v>
      </c>
      <c r="F23" s="6">
        <f t="shared" si="0"/>
        <v>0</v>
      </c>
    </row>
    <row r="24" spans="2:6" ht="30" customHeight="1" x14ac:dyDescent="0.25">
      <c r="B24" s="1" t="s">
        <v>22</v>
      </c>
      <c r="C24" s="2" t="s">
        <v>51</v>
      </c>
      <c r="D24" s="3">
        <v>2</v>
      </c>
      <c r="E24" s="30">
        <v>0</v>
      </c>
      <c r="F24" s="6">
        <f t="shared" si="0"/>
        <v>0</v>
      </c>
    </row>
    <row r="25" spans="2:6" x14ac:dyDescent="0.25">
      <c r="B25" s="21" t="s">
        <v>23</v>
      </c>
      <c r="C25" s="22" t="s">
        <v>52</v>
      </c>
      <c r="D25" s="29" t="s">
        <v>39</v>
      </c>
      <c r="E25" s="32">
        <v>0</v>
      </c>
      <c r="F25" s="20">
        <f>+E25*D26</f>
        <v>0</v>
      </c>
    </row>
    <row r="26" spans="2:6" x14ac:dyDescent="0.25">
      <c r="B26" s="21"/>
      <c r="C26" s="22"/>
      <c r="D26" s="33"/>
      <c r="E26" s="32"/>
      <c r="F26" s="20"/>
    </row>
    <row r="27" spans="2:6" ht="30" customHeight="1" x14ac:dyDescent="0.25">
      <c r="B27" s="1" t="s">
        <v>24</v>
      </c>
      <c r="C27" s="2" t="s">
        <v>53</v>
      </c>
      <c r="D27" s="3">
        <v>1</v>
      </c>
      <c r="E27" s="30">
        <v>0</v>
      </c>
      <c r="F27" s="6">
        <f t="shared" si="0"/>
        <v>0</v>
      </c>
    </row>
    <row r="28" spans="2:6" ht="30" customHeight="1" x14ac:dyDescent="0.25">
      <c r="B28" s="1" t="s">
        <v>25</v>
      </c>
      <c r="C28" s="2" t="s">
        <v>54</v>
      </c>
      <c r="D28" s="3">
        <v>4</v>
      </c>
      <c r="E28" s="30">
        <v>0</v>
      </c>
      <c r="F28" s="6">
        <f t="shared" si="0"/>
        <v>0</v>
      </c>
    </row>
    <row r="29" spans="2:6" ht="30" customHeight="1" x14ac:dyDescent="0.25">
      <c r="B29" s="1" t="s">
        <v>26</v>
      </c>
      <c r="C29" s="2" t="s">
        <v>55</v>
      </c>
      <c r="D29" s="3">
        <v>1</v>
      </c>
      <c r="E29" s="30">
        <v>0</v>
      </c>
      <c r="F29" s="6">
        <f t="shared" si="0"/>
        <v>0</v>
      </c>
    </row>
    <row r="30" spans="2:6" ht="30" customHeight="1" x14ac:dyDescent="0.25">
      <c r="B30" s="1" t="s">
        <v>27</v>
      </c>
      <c r="C30" s="2" t="s">
        <v>56</v>
      </c>
      <c r="D30" s="3">
        <v>1</v>
      </c>
      <c r="E30" s="30">
        <v>0</v>
      </c>
      <c r="F30" s="6">
        <f t="shared" si="0"/>
        <v>0</v>
      </c>
    </row>
    <row r="31" spans="2:6" ht="30" customHeight="1" x14ac:dyDescent="0.25">
      <c r="B31" s="1" t="s">
        <v>28</v>
      </c>
      <c r="C31" s="2" t="s">
        <v>57</v>
      </c>
      <c r="D31" s="3">
        <v>1</v>
      </c>
      <c r="E31" s="30">
        <v>0</v>
      </c>
      <c r="F31" s="6">
        <f t="shared" si="0"/>
        <v>0</v>
      </c>
    </row>
    <row r="32" spans="2:6" ht="30" customHeight="1" x14ac:dyDescent="0.25">
      <c r="B32" s="23" t="s">
        <v>29</v>
      </c>
      <c r="C32" s="23"/>
      <c r="D32" s="23"/>
      <c r="E32" s="23"/>
      <c r="F32" s="6">
        <f>SUM(F4:F31)</f>
        <v>0</v>
      </c>
    </row>
    <row r="34" spans="2:6" x14ac:dyDescent="0.25">
      <c r="B34" s="24" t="s">
        <v>1</v>
      </c>
      <c r="C34" s="25"/>
      <c r="D34" s="4" t="s">
        <v>2</v>
      </c>
      <c r="E34" s="4" t="s">
        <v>59</v>
      </c>
      <c r="F34" s="4" t="s">
        <v>30</v>
      </c>
    </row>
    <row r="35" spans="2:6" ht="30" customHeight="1" x14ac:dyDescent="0.25">
      <c r="B35" s="16" t="s">
        <v>62</v>
      </c>
      <c r="C35" s="2" t="s">
        <v>60</v>
      </c>
      <c r="D35" s="14" t="s">
        <v>61</v>
      </c>
      <c r="E35" s="15" t="s">
        <v>61</v>
      </c>
      <c r="F35" s="34">
        <v>0</v>
      </c>
    </row>
    <row r="36" spans="2:6" ht="30" customHeight="1" x14ac:dyDescent="0.25">
      <c r="B36" s="16" t="s">
        <v>63</v>
      </c>
      <c r="C36" s="2" t="s">
        <v>31</v>
      </c>
      <c r="D36" s="13" t="s">
        <v>58</v>
      </c>
      <c r="E36" s="34">
        <v>0</v>
      </c>
      <c r="F36" s="5">
        <f>+E36*7</f>
        <v>0</v>
      </c>
    </row>
    <row r="37" spans="2:6" ht="30" customHeight="1" x14ac:dyDescent="0.25">
      <c r="B37" s="16" t="s">
        <v>64</v>
      </c>
      <c r="C37" s="2" t="s">
        <v>32</v>
      </c>
      <c r="D37" s="14" t="s">
        <v>61</v>
      </c>
      <c r="E37" s="15" t="s">
        <v>61</v>
      </c>
      <c r="F37" s="35">
        <v>0</v>
      </c>
    </row>
    <row r="38" spans="2:6" ht="15.75" thickBot="1" x14ac:dyDescent="0.3"/>
    <row r="39" spans="2:6" ht="30" customHeight="1" thickBot="1" x14ac:dyDescent="0.3">
      <c r="B39" s="26" t="s">
        <v>13</v>
      </c>
      <c r="C39" s="27"/>
      <c r="D39" s="27"/>
      <c r="E39" s="28"/>
      <c r="F39" s="7">
        <f>SUM(F35:F37)</f>
        <v>0</v>
      </c>
    </row>
    <row r="40" spans="2:6" ht="30" customHeight="1" thickBot="1" x14ac:dyDescent="0.3">
      <c r="B40" s="26" t="s">
        <v>14</v>
      </c>
      <c r="C40" s="27"/>
      <c r="D40" s="27"/>
      <c r="E40" s="28"/>
      <c r="F40" s="8">
        <f>+F32</f>
        <v>0</v>
      </c>
    </row>
    <row r="42" spans="2:6" ht="15.75" thickBot="1" x14ac:dyDescent="0.3"/>
    <row r="43" spans="2:6" ht="15.75" thickBot="1" x14ac:dyDescent="0.3">
      <c r="B43" s="26" t="s">
        <v>33</v>
      </c>
      <c r="C43" s="27"/>
      <c r="D43" s="27"/>
      <c r="E43" s="28"/>
      <c r="F43" s="7">
        <f>+F39*0.05</f>
        <v>0</v>
      </c>
    </row>
    <row r="44" spans="2:6" ht="15.75" customHeight="1" thickBot="1" x14ac:dyDescent="0.3">
      <c r="B44" s="26" t="s">
        <v>34</v>
      </c>
      <c r="C44" s="27"/>
      <c r="D44" s="27"/>
      <c r="E44" s="28"/>
      <c r="F44" s="8">
        <f>+F40*0.05</f>
        <v>0</v>
      </c>
    </row>
  </sheetData>
  <sheetProtection algorithmName="SHA-512" hashValue="GNMuZAvfIbDgTNOoER4/IqaxVOo8xAQu2BhC+1jNZQ2Cy/8YsgWaTs3p6xKcAS7sAPcMVrRuBRhk8o5+gNT3Lg==" saltValue="qvknFqLYwu6d74Eo4joLDA==" spinCount="100000" sheet="1" objects="1" scenarios="1"/>
  <mergeCells count="31">
    <mergeCell ref="B43:E43"/>
    <mergeCell ref="B44:E44"/>
    <mergeCell ref="B8:B9"/>
    <mergeCell ref="C8:C9"/>
    <mergeCell ref="E8:E9"/>
    <mergeCell ref="B14:B15"/>
    <mergeCell ref="C14:C15"/>
    <mergeCell ref="E14:E15"/>
    <mergeCell ref="B39:E39"/>
    <mergeCell ref="B40:E40"/>
    <mergeCell ref="B32:E32"/>
    <mergeCell ref="B25:B26"/>
    <mergeCell ref="C25:C26"/>
    <mergeCell ref="E25:E26"/>
    <mergeCell ref="B34:C34"/>
    <mergeCell ref="F25:F26"/>
    <mergeCell ref="F8:F9"/>
    <mergeCell ref="B10:B11"/>
    <mergeCell ref="C10:C11"/>
    <mergeCell ref="E10:E11"/>
    <mergeCell ref="F10:F11"/>
    <mergeCell ref="B12:B13"/>
    <mergeCell ref="C12:C13"/>
    <mergeCell ref="E12:E13"/>
    <mergeCell ref="F12:F13"/>
    <mergeCell ref="B1:F1"/>
    <mergeCell ref="F14:F15"/>
    <mergeCell ref="B18:B19"/>
    <mergeCell ref="C18:C19"/>
    <mergeCell ref="E18:E19"/>
    <mergeCell ref="F18:F19"/>
  </mergeCells>
  <pageMargins left="0.70866141732283472" right="0.11811023622047245" top="0.74803149606299213" bottom="0.55118110236220474" header="0.31496062992125984" footer="0.31496062992125984"/>
  <pageSetup paperSize="9" scale="9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900D5C1-6D1B-47E8-B4E1-E483CCC9FC65}"/>
</file>

<file path=customXml/itemProps2.xml><?xml version="1.0" encoding="utf-8"?>
<ds:datastoreItem xmlns:ds="http://schemas.openxmlformats.org/officeDocument/2006/customXml" ds:itemID="{36CC4A7C-84EC-476D-812E-75979E21D126}"/>
</file>

<file path=customXml/itemProps3.xml><?xml version="1.0" encoding="utf-8"?>
<ds:datastoreItem xmlns:ds="http://schemas.openxmlformats.org/officeDocument/2006/customXml" ds:itemID="{74C26F35-AEFD-41FD-BE29-C616E3B113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2019-10-04T19:20:37Z</cp:lastPrinted>
  <dcterms:created xsi:type="dcterms:W3CDTF">2019-07-19T18:00:19Z</dcterms:created>
  <dcterms:modified xsi:type="dcterms:W3CDTF">2019-10-04T19:25:12Z</dcterms:modified>
</cp:coreProperties>
</file>