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cra\archivos\687\Grupo_ServGralesInfraySeguridad\- INFRAESTRUCTURA\LICITACIONES PUBLICAS\688-72-18 Tratamiento integral de pintura\"/>
    </mc:Choice>
  </mc:AlternateContent>
  <bookViews>
    <workbookView xWindow="0" yWindow="0" windowWidth="24000" windowHeight="960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7" i="1" l="1"/>
  <c r="F88" i="1"/>
  <c r="F89" i="1"/>
  <c r="F90" i="1"/>
  <c r="F91" i="1"/>
  <c r="F92" i="1"/>
  <c r="F93" i="1"/>
  <c r="F94" i="1"/>
  <c r="F95" i="1"/>
  <c r="F87" i="1"/>
  <c r="F85" i="1"/>
  <c r="F78" i="1"/>
  <c r="F79" i="1"/>
  <c r="F80" i="1"/>
  <c r="F81" i="1"/>
  <c r="F82" i="1"/>
  <c r="F83" i="1"/>
  <c r="F77" i="1"/>
  <c r="F74" i="1"/>
  <c r="F75" i="1"/>
  <c r="F73" i="1"/>
  <c r="F71" i="1"/>
  <c r="F69" i="1"/>
  <c r="F68" i="1"/>
  <c r="F66" i="1"/>
  <c r="F64" i="1"/>
  <c r="F63" i="1"/>
  <c r="F59" i="1"/>
  <c r="F60" i="1"/>
  <c r="F61" i="1"/>
  <c r="F58" i="1"/>
  <c r="F56" i="1"/>
  <c r="F55" i="1"/>
  <c r="F53" i="1"/>
  <c r="F52" i="1"/>
  <c r="F50" i="1"/>
  <c r="F49" i="1"/>
  <c r="F40" i="1"/>
  <c r="F41" i="1"/>
  <c r="F42" i="1"/>
  <c r="F43" i="1"/>
  <c r="F44" i="1"/>
  <c r="F45" i="1"/>
  <c r="F46" i="1"/>
  <c r="F47" i="1"/>
  <c r="F39" i="1"/>
  <c r="F37" i="1"/>
  <c r="F36" i="1"/>
  <c r="F34" i="1"/>
  <c r="F33" i="1"/>
  <c r="F30" i="1"/>
  <c r="F29" i="1"/>
  <c r="F24" i="1"/>
  <c r="F25" i="1"/>
  <c r="F26" i="1"/>
  <c r="F27" i="1"/>
  <c r="F23" i="1"/>
  <c r="F20" i="1"/>
  <c r="F21" i="1"/>
  <c r="F19" i="1"/>
  <c r="F16" i="1"/>
  <c r="F17" i="1"/>
  <c r="F15" i="1"/>
  <c r="F6" i="1"/>
  <c r="F7" i="1"/>
  <c r="F8" i="1"/>
  <c r="F9" i="1"/>
  <c r="F10" i="1"/>
  <c r="F11" i="1"/>
  <c r="F12" i="1"/>
  <c r="F5" i="1"/>
  <c r="F98" i="1" l="1"/>
  <c r="F100" i="1" s="1"/>
</calcChain>
</file>

<file path=xl/sharedStrings.xml><?xml version="1.0" encoding="utf-8"?>
<sst xmlns="http://schemas.openxmlformats.org/spreadsheetml/2006/main" count="259" uniqueCount="191">
  <si>
    <t>PLANILLA DE COMPUTO Y PRESUPUESTO</t>
  </si>
  <si>
    <t>ITEM</t>
  </si>
  <si>
    <t>DESCRIPCION DE LAS TAREAS</t>
  </si>
  <si>
    <t>Unidad</t>
  </si>
  <si>
    <t>Cant.</t>
  </si>
  <si>
    <t>Precio Unitario</t>
  </si>
  <si>
    <t>DEMOLICION</t>
  </si>
  <si>
    <t>Picado de revoques interiores</t>
  </si>
  <si>
    <t>Picado de revoques interiores con andamio tubular en alturas mayores a 4,70 m.</t>
  </si>
  <si>
    <t>Picado de revoques exteriores</t>
  </si>
  <si>
    <t>Picado de revoques exteriores con andamio tubular, silleta o balancín en alturas mayores a 2,70 m.</t>
  </si>
  <si>
    <t>Demolición de cielorrasos armado de yeso o placa de yeso.</t>
  </si>
  <si>
    <t>Demolición de tabiques armados en placa de yeso.</t>
  </si>
  <si>
    <t>Demolición de paredes de mampostería.</t>
  </si>
  <si>
    <t>Contenedores</t>
  </si>
  <si>
    <t>U</t>
  </si>
  <si>
    <t>ALBAÑILERÍA</t>
  </si>
  <si>
    <t>Revoques Impermeables</t>
  </si>
  <si>
    <t>2.1.1</t>
  </si>
  <si>
    <t>En paredes interiores, bajo jaharro - mezcla 1:3 con hidrófugo.</t>
  </si>
  <si>
    <t>2.1.2</t>
  </si>
  <si>
    <t>En altura – Idem 2.1.1 con silletas o balancín o andamio tubular.</t>
  </si>
  <si>
    <t>2.1.3</t>
  </si>
  <si>
    <t>P/tanque de agua, alisado con cemento puro a cucharón, con hidrófugo.</t>
  </si>
  <si>
    <t>Jaharros</t>
  </si>
  <si>
    <t>2.2.1</t>
  </si>
  <si>
    <t>En medianera, patios y frentes - mortero 1/4:1:3.</t>
  </si>
  <si>
    <t>2.2.2</t>
  </si>
  <si>
    <t>En altura – Idem 2.2.1 con silleta balancín o andamio tubular.</t>
  </si>
  <si>
    <t>2.2.3</t>
  </si>
  <si>
    <t>En interiores – mortero 1/4:1:3.</t>
  </si>
  <si>
    <t>Enlucidos</t>
  </si>
  <si>
    <t>2.3.1</t>
  </si>
  <si>
    <t>En medianeras, patios y frentes a la cal fratazado mortero 1/8:1:3.</t>
  </si>
  <si>
    <t>2.3.2</t>
  </si>
  <si>
    <t>En altura – Idem 2.3.1 con silleta balancín o  andamio tubular.</t>
  </si>
  <si>
    <t>2.3.3</t>
  </si>
  <si>
    <t>En interiores a la cal terminado a fieltro con cal aérea mezcla 1/4:1:3.</t>
  </si>
  <si>
    <t>2.3.4</t>
  </si>
  <si>
    <t>En interior monocapa yeso, espesor 10 mm.</t>
  </si>
  <si>
    <t>2.3.5</t>
  </si>
  <si>
    <t>En interiores engrose y enlucido yeso 12/15 mm.</t>
  </si>
  <si>
    <t>Molduras y ornamentos</t>
  </si>
  <si>
    <t>2.4.1</t>
  </si>
  <si>
    <t xml:space="preserve">Reparación de molduras y ornamentos existentes. </t>
  </si>
  <si>
    <t>ML</t>
  </si>
  <si>
    <t>2.4.2</t>
  </si>
  <si>
    <t>En altura-Idem 2.4.1 con silleta, balancín o andamio tubular.</t>
  </si>
  <si>
    <t>PINTURA</t>
  </si>
  <si>
    <t>Cielorraso de yeso o revoque fino</t>
  </si>
  <si>
    <t>3.1.1</t>
  </si>
  <si>
    <t>Al látex – retoques de enduído, 2 (dos) manos de fijador y 3 (tres) manos de látex.</t>
  </si>
  <si>
    <t>3.1.2</t>
  </si>
  <si>
    <t>Idem 3.1.1 con andamio tubular en alturas mayores a 4,70 m.</t>
  </si>
  <si>
    <t>Cielorraso de hormigón</t>
  </si>
  <si>
    <t>3.2.1</t>
  </si>
  <si>
    <t>Al látex – una mano de acondicionado y 3 (tres) manos de látex para hormigón.</t>
  </si>
  <si>
    <t>3.2.2</t>
  </si>
  <si>
    <t>Idem 3.2.1 con andamio tubular en alturas mayores a 4,70 m.</t>
  </si>
  <si>
    <t>Muros interiores de yeso y revoque fino</t>
  </si>
  <si>
    <t>3.3.1</t>
  </si>
  <si>
    <t>Al esmalte sintético semimate o mate – 1 (una) mano de fijador al aguarrás, enduído total, 2 (dos) manos de fijador al aguarrás y 3 (tres) manos de esmalte (satinol).</t>
  </si>
  <si>
    <t>3.3.2</t>
  </si>
  <si>
    <t>3.3.3</t>
  </si>
  <si>
    <t>3.3.4</t>
  </si>
  <si>
    <t>Al látex -  1 (una) mano de fijador al agua, retoques con enduído, 2 (dos) manos de fijador y 3 (tres) manos de látex.</t>
  </si>
  <si>
    <t>3.3.5</t>
  </si>
  <si>
    <t>3.3.6</t>
  </si>
  <si>
    <t>3.3.7</t>
  </si>
  <si>
    <t>Al látex satinado semimate o mate - 1 (una) mano de fijador, enduido total, 2 (dos) manos de fijador y 3 (tres)  manos de látex satinado.</t>
  </si>
  <si>
    <t>3.3.8</t>
  </si>
  <si>
    <t>3.3.9</t>
  </si>
  <si>
    <t>Muros exteriores – Limpieza</t>
  </si>
  <si>
    <t>3.4.1</t>
  </si>
  <si>
    <t>Hidrolavado de muros exteriores.</t>
  </si>
  <si>
    <t>3.4.2</t>
  </si>
  <si>
    <t>En altura – ídem 3.4.1 con silleta, balancín o andamio tubular.</t>
  </si>
  <si>
    <t>Muros exteriores – Fisuras</t>
  </si>
  <si>
    <t>3.5.1</t>
  </si>
  <si>
    <t>Reparación, limpieza, inyección de líquido impermeabilizante y sellado con masilla acrílica.</t>
  </si>
  <si>
    <t>3.5.2</t>
  </si>
  <si>
    <t>En altura ídem 3.5.1, con silleta, balancín ó andamio tubular.</t>
  </si>
  <si>
    <t>Muros exteriores – Grietas</t>
  </si>
  <si>
    <t>3.6.1</t>
  </si>
  <si>
    <t>Reparación, limpieza, inyección de líquido impermeabilizante. Calafateo con masilla plástica elástica y sellado con masilla acrílica y velo de vidrio.</t>
  </si>
  <si>
    <t>3.6.2</t>
  </si>
  <si>
    <t>En altura ídem 3.6.1, con silleta, balancín ó andamio tubular.</t>
  </si>
  <si>
    <t>Muros exteriores de revoque fino</t>
  </si>
  <si>
    <t>3.7.1</t>
  </si>
  <si>
    <t>Al látex acrílico, retoques con enduido, 1 (una) mano de imprimación y 2 (dos) manos de látex.</t>
  </si>
  <si>
    <t>3.7.2</t>
  </si>
  <si>
    <t>En altura ídem 3.7.1, con silleta, balancín ó andamio tubular.</t>
  </si>
  <si>
    <t>3.7.3</t>
  </si>
  <si>
    <t>Pintura plástica al agua tipo “Recuplast”, retoques de enduido, 1 (una) mano de imprimación y 2 (dos) manos de pintura plástica.</t>
  </si>
  <si>
    <t>3.7.4</t>
  </si>
  <si>
    <t>En altura ídem 3.7.3, con silleta, balancín ó andamio tubular.</t>
  </si>
  <si>
    <t>Muros exteriores de hormigón a la vista</t>
  </si>
  <si>
    <t>3.8.1</t>
  </si>
  <si>
    <t>Al látex acrílico, 1 (una) mano de imprimación y 2 (dos) manos de látex.</t>
  </si>
  <si>
    <t>3.8.2</t>
  </si>
  <si>
    <t>En altura ídem 3.8.1, con silleta, balancín ó andamio tubular.</t>
  </si>
  <si>
    <t>Impermeabilización de terrazas</t>
  </si>
  <si>
    <t>3.9.1</t>
  </si>
  <si>
    <t>Limpieza y aplicación de 2 (dos) manos de pintura impermeable tipo Recuplast Fibrado.</t>
  </si>
  <si>
    <t>PISOS</t>
  </si>
  <si>
    <t>Piso epoxi autonivelante espesor 230 micrones. Preparación de superficies y tomado de juntas. 2 (dos) manos.</t>
  </si>
  <si>
    <t>Pintura epoxi de 45 micrones preparación de la superficie, aplicación de 2 (dos) manos y tomado de juntas.</t>
  </si>
  <si>
    <t>RESTAURACION DE MOBILIARIO METALICO</t>
  </si>
  <si>
    <t xml:space="preserve">Reparación y restauración, 2 (dos) manos de antióxido al cromato de zinc, aplicación de masilla plástica, lijado y 3 (tres) manos de esmalte sintético brillante. </t>
  </si>
  <si>
    <t>PINTURA EN CARPINTERIA METALICA</t>
  </si>
  <si>
    <t>Esmalte sintético mate, semimate o brillante extracción de óxido, 1 (una) mano de antióxido, retoque con masilla plástica, 1 (una) mano de fondo sintético y 2 (dos) manos de esmalte.</t>
  </si>
  <si>
    <t>En altura ídem 6.1 con silleta, balancín ó andamio tubular.</t>
  </si>
  <si>
    <t>Tuberías, pasamanos o barandas hasta 0,15 m de diámetro 1 (una) mano de convertidor de óxido, retoque de masilla plástica, 1 (una) mano de fondo sintético y 2 (dos) manos de esmalte sintético semimate o brillante.</t>
  </si>
  <si>
    <t>PINTURA EN CARPINTERIA DE MADERA</t>
  </si>
  <si>
    <t>Esmalte sintético mate, semi brillante o brillante – 1 (una) mano de imprimación, 1 (una) mano de enduido, 1 (una) mano de fondo sintético y 2 (dos) manos de esmalte.</t>
  </si>
  <si>
    <t>En altura – ídem 7.1, con silleta, balancín o andamio tubular.</t>
  </si>
  <si>
    <t>Al barniz sintético – 1 (una) mano de barniceta y 2 (dos) manos de barniz.</t>
  </si>
  <si>
    <t>En altura – ídem 7.3, con silleta, balancín o  andamio tubular.</t>
  </si>
  <si>
    <t>Lustrado mate, semimate o brillante – 1 (una) mano de sellador y terminación a muñeca o a soplete.</t>
  </si>
  <si>
    <t>Encerado – 1 (una) mano de sellador y 2 (dos) manos de cera.</t>
  </si>
  <si>
    <t>Pasamanos o barandas hasta 0.15 m de diámetro 1 (una) mano de barniceta y 2 (dos) manos de barniz.</t>
  </si>
  <si>
    <t>IMPERMEABILIZACIÓN DE CIMIENTOS</t>
  </si>
  <si>
    <t>Trabajos de impermeabilizaciones de cimientos para humedades ascendentes en muros.</t>
  </si>
  <si>
    <t>CONSTRUCCIÓN EN SECO</t>
  </si>
  <si>
    <t>Provisión y colocación de Tabiquería en placas de yeso tipo Durlock (estándar) espesor 12,5 mm. Estructura metálica en perfiles galvanizados, aislación acústica intermedia en lana de vidrio tipo Isover de 70 mm. Perfiles metálicos cantoneros y zócalo en madera de 3/4”x4” en ambos lados.</t>
  </si>
  <si>
    <t>Provisión y colocación de cielorraso en placas de yeso tipo Durlock, esp. 9,5 mm., estructura metálica en perfiles galvanizados y buña perimetral en perfil “Z”.</t>
  </si>
  <si>
    <t>Provisión y colocación de puerta placa (0,80 m. x 2,10 m.) enchapada en laminado plástico, color gris arcilla, marco en chapa BWG N° 16, herrajes en bronce platil y cerradura pomo tipo Schlage.</t>
  </si>
  <si>
    <t>Provisión y colocación de puerta placa (0,80 m. x 2,10 m.) enchapada en madera de Haya y lustrada, marco en chapa BWG N° 16, herrajes en bronce platil y cerradura pomo tipo Schlage.</t>
  </si>
  <si>
    <t>Provisión y colocación de puerta placa (0,80 m. x 2,10 m.) enchapada en madera de Cedro para pintar, marco en chapa BWG N° 16, herrajes en bronce platil y cerradura pomo tipo Schlage.</t>
  </si>
  <si>
    <t>Provisión y colocación de zócalos de madera de sección 1”x4” borde redondeado para pintar.</t>
  </si>
  <si>
    <t>Provisión y colocación de tabiquería en placas de yeso tipo Durlock verde (resistentes a la humedad) Espesor 12.5 mm. Estructura metálica en perfiles galvanizados, aislación acústica intermedia en lana de vidrio tipo Isover de 70 mm, perfiles metálicos cantoneros y zócalo en madera de 3/4”x4” en ambos lados.</t>
  </si>
  <si>
    <t>Ejecución de calados rectangulares o circulares en cielorrasos de placa de yeso para colocación de artefactos de iluminación.</t>
  </si>
  <si>
    <t>LIMPIEZA DE OBRA</t>
  </si>
  <si>
    <t>Limpieza diaria, general y retiro de sobrantes.</t>
  </si>
  <si>
    <t>M2</t>
  </si>
  <si>
    <t xml:space="preserve">PRECIO TOTAL DE LA OFERTA (Base de cálculo para las garantías):     </t>
  </si>
  <si>
    <r>
      <t>Al esmalte sintético semimate o mate</t>
    </r>
    <r>
      <rPr>
        <b/>
        <sz val="11"/>
        <color theme="1"/>
        <rFont val="Calibri"/>
        <family val="2"/>
        <scheme val="minor"/>
      </rPr>
      <t xml:space="preserve"> en Altura con andamio tubular</t>
    </r>
    <r>
      <rPr>
        <sz val="11"/>
        <color theme="1"/>
        <rFont val="Calibri"/>
        <family val="2"/>
        <scheme val="minor"/>
      </rPr>
      <t xml:space="preserve"> – 1 (una) mano de fijador al aguarrás, enduido total, 2 (dos) manos de fijador al aguarrás y 3 (tres) manos de esmalte (satinol). </t>
    </r>
  </si>
  <si>
    <r>
      <t xml:space="preserve">Al esmalte sintético semimate o mate </t>
    </r>
    <r>
      <rPr>
        <b/>
        <sz val="11"/>
        <color theme="1"/>
        <rFont val="Calibri"/>
        <family val="2"/>
        <scheme val="minor"/>
      </rPr>
      <t>color saturado</t>
    </r>
    <r>
      <rPr>
        <sz val="11"/>
        <color theme="1"/>
        <rFont val="Calibri"/>
        <family val="2"/>
        <scheme val="minor"/>
      </rPr>
      <t xml:space="preserve"> – 1 (una) mano de fijador al aguarrás, enduido total, 2 (dos) manos de fijador al aguarrás y 3 (tres) manos de esmalte (satinol) color saturado. </t>
    </r>
  </si>
  <si>
    <r>
      <t xml:space="preserve">Al Látex  </t>
    </r>
    <r>
      <rPr>
        <b/>
        <sz val="11"/>
        <color theme="1"/>
        <rFont val="Calibri"/>
        <family val="2"/>
        <scheme val="minor"/>
      </rPr>
      <t>en Altura con andamio tubular</t>
    </r>
    <r>
      <rPr>
        <sz val="11"/>
        <color theme="1"/>
        <rFont val="Calibri"/>
        <family val="2"/>
        <scheme val="minor"/>
      </rPr>
      <t xml:space="preserve"> – 1 (una) mano de fijador al agua, retoques con enduido total, 2 (dos) manos de fijador y 3 (tres) manos de látex.</t>
    </r>
  </si>
  <si>
    <r>
      <t xml:space="preserve">Al Látex  </t>
    </r>
    <r>
      <rPr>
        <b/>
        <sz val="11"/>
        <color theme="1"/>
        <rFont val="Calibri"/>
        <family val="2"/>
        <scheme val="minor"/>
      </rPr>
      <t>color saturado</t>
    </r>
    <r>
      <rPr>
        <sz val="11"/>
        <color theme="1"/>
        <rFont val="Calibri"/>
        <family val="2"/>
        <scheme val="minor"/>
      </rPr>
      <t xml:space="preserve"> – 1 (una) mano de fijador al agua, retoques con enduido total, 2 (dos) manos de fijador y 3 (tres) manos de látex en color saturado.</t>
    </r>
  </si>
  <si>
    <r>
      <t xml:space="preserve">Al látex satinado semimate o mate </t>
    </r>
    <r>
      <rPr>
        <b/>
        <sz val="11"/>
        <color theme="1"/>
        <rFont val="Calibri"/>
        <family val="2"/>
        <scheme val="minor"/>
      </rPr>
      <t xml:space="preserve">en Altura con andamio tubular </t>
    </r>
    <r>
      <rPr>
        <sz val="11"/>
        <color theme="1"/>
        <rFont val="Calibri"/>
        <family val="2"/>
        <scheme val="minor"/>
      </rPr>
      <t>– 1 (una) mano de fijador, enduido total, 2 (dos) manos de fijador y 3 (tres) manos de látex satinado.</t>
    </r>
  </si>
  <si>
    <r>
      <t xml:space="preserve">Al látex satinado semimate o mate </t>
    </r>
    <r>
      <rPr>
        <b/>
        <sz val="11"/>
        <color theme="1"/>
        <rFont val="Calibri"/>
        <family val="2"/>
        <scheme val="minor"/>
      </rPr>
      <t xml:space="preserve">color saturado </t>
    </r>
    <r>
      <rPr>
        <sz val="11"/>
        <color theme="1"/>
        <rFont val="Calibri"/>
        <family val="2"/>
        <scheme val="minor"/>
      </rPr>
      <t>– 1 (una) mano de fijador, enduido total, 2 (dos) manos de fijador y 3 (tres) manos de látex satinado color saturado.</t>
    </r>
  </si>
  <si>
    <t>Provisión y colocación de tabiquería en placas de yeso tipo Durlock roja (resistentes al fuego) Espesor 12.5 mm. Estructura metálica en perfiles galvanizados, aislación acústica intermedia en lana de vidrio tipo Isover de 70 mm, perfiles metálicos cantoneros y zócalo en madera de 3/4”x4” en ambos lados.</t>
  </si>
  <si>
    <t>TRATAMIENTO INTEGRAL DE PINTURA EN DIVERSOS SECTORES DEL BANCO</t>
  </si>
  <si>
    <t>Precio Total</t>
  </si>
  <si>
    <t>1.1</t>
  </si>
  <si>
    <t>1.2</t>
  </si>
  <si>
    <t>1.3</t>
  </si>
  <si>
    <t>1.4</t>
  </si>
  <si>
    <t>1.5</t>
  </si>
  <si>
    <t>1.6</t>
  </si>
  <si>
    <t>1.7</t>
  </si>
  <si>
    <t>1.8</t>
  </si>
  <si>
    <t>2.1</t>
  </si>
  <si>
    <t>2.2</t>
  </si>
  <si>
    <t>2.3</t>
  </si>
  <si>
    <t>2.4</t>
  </si>
  <si>
    <t>3.1</t>
  </si>
  <si>
    <t>3.2</t>
  </si>
  <si>
    <t>3.3</t>
  </si>
  <si>
    <t>3.4</t>
  </si>
  <si>
    <t>3.5</t>
  </si>
  <si>
    <t>3.6</t>
  </si>
  <si>
    <t>3.7</t>
  </si>
  <si>
    <t>3.8</t>
  </si>
  <si>
    <t>3.9</t>
  </si>
  <si>
    <t>4.1</t>
  </si>
  <si>
    <t>4.2</t>
  </si>
  <si>
    <t>5.1</t>
  </si>
  <si>
    <t>6.1</t>
  </si>
  <si>
    <t>6.2</t>
  </si>
  <si>
    <t>6.3</t>
  </si>
  <si>
    <t>7.1</t>
  </si>
  <si>
    <t>7.2</t>
  </si>
  <si>
    <t>7.3</t>
  </si>
  <si>
    <t>7.4</t>
  </si>
  <si>
    <t>7.5</t>
  </si>
  <si>
    <t>7.6</t>
  </si>
  <si>
    <t>7.7</t>
  </si>
  <si>
    <t>8.1</t>
  </si>
  <si>
    <t>9.1</t>
  </si>
  <si>
    <t>9.2</t>
  </si>
  <si>
    <t>9.3</t>
  </si>
  <si>
    <t>9.4</t>
  </si>
  <si>
    <t>9.5</t>
  </si>
  <si>
    <t>9.6</t>
  </si>
  <si>
    <t>9.7</t>
  </si>
  <si>
    <t>9.8</t>
  </si>
  <si>
    <t>9.9</t>
  </si>
  <si>
    <t>10.1</t>
  </si>
  <si>
    <t xml:space="preserve">Monto mínimo para constitución de garantía de oferta: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</si>
</sst>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quot;$&quot;\ #,##0.00"/>
  </numFmts>
  <fonts count="7" x14ac:knownFonts="1">
    <font>
      <sz val="11"/>
      <color theme="1"/>
      <name val="Calibri"/>
      <family val="2"/>
      <scheme val="minor"/>
    </font>
    <font>
      <b/>
      <sz val="11"/>
      <color theme="1"/>
      <name val="Calibri"/>
      <family val="2"/>
      <scheme val="minor"/>
    </font>
    <font>
      <b/>
      <i/>
      <sz val="11"/>
      <color theme="1"/>
      <name val="Calibri"/>
      <family val="2"/>
      <scheme val="minor"/>
    </font>
    <font>
      <b/>
      <sz val="12"/>
      <color theme="1"/>
      <name val="Calibri"/>
      <family val="2"/>
      <scheme val="minor"/>
    </font>
    <font>
      <sz val="11"/>
      <color theme="1"/>
      <name val="Calibri"/>
      <family val="2"/>
      <scheme val="minor"/>
    </font>
    <font>
      <sz val="14"/>
      <color theme="1"/>
      <name val="Calibri"/>
      <family val="2"/>
      <scheme val="minor"/>
    </font>
    <font>
      <sz val="13"/>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23">
    <xf numFmtId="0" fontId="0" fillId="0" borderId="0" xfId="0"/>
    <xf numFmtId="0" fontId="3"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164" fontId="0" fillId="0" borderId="1" xfId="1" applyNumberFormat="1" applyFont="1" applyBorder="1"/>
    <xf numFmtId="164" fontId="0" fillId="0" borderId="1" xfId="0" applyNumberFormat="1" applyBorder="1"/>
    <xf numFmtId="0" fontId="0" fillId="0" borderId="0" xfId="0" applyAlignment="1">
      <alignment wrapText="1"/>
    </xf>
    <xf numFmtId="164" fontId="5" fillId="0" borderId="1" xfId="1" applyNumberFormat="1" applyFont="1" applyBorder="1"/>
    <xf numFmtId="0" fontId="6" fillId="0" borderId="1" xfId="0" applyFont="1" applyBorder="1" applyAlignment="1">
      <alignment horizontal="right"/>
    </xf>
    <xf numFmtId="0" fontId="0" fillId="0" borderId="1" xfId="0" applyBorder="1" applyAlignment="1">
      <alignment horizontal="right" wrapText="1"/>
    </xf>
    <xf numFmtId="164" fontId="0" fillId="0" borderId="1" xfId="1" applyNumberFormat="1" applyFont="1" applyBorder="1" applyProtection="1">
      <protection locked="0"/>
    </xf>
    <xf numFmtId="164" fontId="0" fillId="0" borderId="1" xfId="0" applyNumberFormat="1" applyBorder="1" applyProtection="1">
      <protection locked="0"/>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
  <sheetViews>
    <sheetView tabSelected="1" topLeftCell="A94" workbookViewId="0">
      <selection activeCell="E95" sqref="E95"/>
    </sheetView>
  </sheetViews>
  <sheetFormatPr baseColWidth="10" defaultRowHeight="15" x14ac:dyDescent="0.25"/>
  <cols>
    <col min="1" max="1" width="5.5703125" customWidth="1"/>
    <col min="2" max="2" width="36.140625" style="17" customWidth="1"/>
    <col min="3" max="3" width="7.85546875" customWidth="1"/>
    <col min="4" max="4" width="5.5703125" customWidth="1"/>
    <col min="5" max="5" width="14.85546875" bestFit="1" customWidth="1"/>
    <col min="6" max="6" width="16.85546875" bestFit="1" customWidth="1"/>
  </cols>
  <sheetData>
    <row r="1" spans="1:6" ht="24.75" customHeight="1" x14ac:dyDescent="0.25">
      <c r="A1" s="1" t="s">
        <v>143</v>
      </c>
      <c r="B1" s="1"/>
      <c r="C1" s="1"/>
      <c r="D1" s="1"/>
      <c r="E1" s="1"/>
      <c r="F1" s="1"/>
    </row>
    <row r="2" spans="1:6" ht="26.25" customHeight="1" x14ac:dyDescent="0.25">
      <c r="A2" s="4" t="s">
        <v>0</v>
      </c>
      <c r="B2" s="5"/>
      <c r="C2" s="5"/>
      <c r="D2" s="5"/>
      <c r="E2" s="5"/>
      <c r="F2" s="5"/>
    </row>
    <row r="3" spans="1:6" x14ac:dyDescent="0.25">
      <c r="A3" s="6" t="s">
        <v>1</v>
      </c>
      <c r="B3" s="7" t="s">
        <v>2</v>
      </c>
      <c r="C3" s="6" t="s">
        <v>3</v>
      </c>
      <c r="D3" s="6" t="s">
        <v>4</v>
      </c>
      <c r="E3" s="7" t="s">
        <v>5</v>
      </c>
      <c r="F3" s="6" t="s">
        <v>144</v>
      </c>
    </row>
    <row r="4" spans="1:6" x14ac:dyDescent="0.25">
      <c r="A4" s="8">
        <v>1</v>
      </c>
      <c r="B4" s="9" t="s">
        <v>6</v>
      </c>
      <c r="C4" s="10"/>
      <c r="D4" s="10"/>
      <c r="E4" s="10"/>
      <c r="F4" s="11"/>
    </row>
    <row r="5" spans="1:6" ht="23.25" customHeight="1" x14ac:dyDescent="0.25">
      <c r="A5" s="2" t="s">
        <v>145</v>
      </c>
      <c r="B5" s="3" t="s">
        <v>7</v>
      </c>
      <c r="C5" s="2" t="s">
        <v>134</v>
      </c>
      <c r="D5" s="2">
        <v>10</v>
      </c>
      <c r="E5" s="21">
        <v>0</v>
      </c>
      <c r="F5" s="15">
        <f>E5*D5</f>
        <v>0</v>
      </c>
    </row>
    <row r="6" spans="1:6" ht="45" x14ac:dyDescent="0.25">
      <c r="A6" s="2" t="s">
        <v>146</v>
      </c>
      <c r="B6" s="3" t="s">
        <v>8</v>
      </c>
      <c r="C6" s="2" t="s">
        <v>134</v>
      </c>
      <c r="D6" s="2">
        <v>10</v>
      </c>
      <c r="E6" s="21">
        <v>0</v>
      </c>
      <c r="F6" s="15">
        <f t="shared" ref="F6:F12" si="0">E6*D6</f>
        <v>0</v>
      </c>
    </row>
    <row r="7" spans="1:6" ht="22.5" customHeight="1" x14ac:dyDescent="0.25">
      <c r="A7" s="2" t="s">
        <v>147</v>
      </c>
      <c r="B7" s="3" t="s">
        <v>9</v>
      </c>
      <c r="C7" s="2" t="s">
        <v>134</v>
      </c>
      <c r="D7" s="2">
        <v>10</v>
      </c>
      <c r="E7" s="21">
        <v>0</v>
      </c>
      <c r="F7" s="15">
        <f t="shared" si="0"/>
        <v>0</v>
      </c>
    </row>
    <row r="8" spans="1:6" ht="45" x14ac:dyDescent="0.25">
      <c r="A8" s="2" t="s">
        <v>148</v>
      </c>
      <c r="B8" s="3" t="s">
        <v>10</v>
      </c>
      <c r="C8" s="2" t="s">
        <v>134</v>
      </c>
      <c r="D8" s="2">
        <v>10</v>
      </c>
      <c r="E8" s="21">
        <v>0</v>
      </c>
      <c r="F8" s="15">
        <f t="shared" si="0"/>
        <v>0</v>
      </c>
    </row>
    <row r="9" spans="1:6" ht="30" x14ac:dyDescent="0.25">
      <c r="A9" s="2" t="s">
        <v>149</v>
      </c>
      <c r="B9" s="3" t="s">
        <v>11</v>
      </c>
      <c r="C9" s="2" t="s">
        <v>134</v>
      </c>
      <c r="D9" s="2">
        <v>10</v>
      </c>
      <c r="E9" s="21">
        <v>0</v>
      </c>
      <c r="F9" s="15">
        <f t="shared" si="0"/>
        <v>0</v>
      </c>
    </row>
    <row r="10" spans="1:6" ht="30" x14ac:dyDescent="0.25">
      <c r="A10" s="2" t="s">
        <v>150</v>
      </c>
      <c r="B10" s="3" t="s">
        <v>12</v>
      </c>
      <c r="C10" s="2" t="s">
        <v>134</v>
      </c>
      <c r="D10" s="2">
        <v>20</v>
      </c>
      <c r="E10" s="21">
        <v>0</v>
      </c>
      <c r="F10" s="15">
        <f t="shared" si="0"/>
        <v>0</v>
      </c>
    </row>
    <row r="11" spans="1:6" ht="30" x14ac:dyDescent="0.25">
      <c r="A11" s="2" t="s">
        <v>151</v>
      </c>
      <c r="B11" s="3" t="s">
        <v>13</v>
      </c>
      <c r="C11" s="2" t="s">
        <v>134</v>
      </c>
      <c r="D11" s="2">
        <v>20</v>
      </c>
      <c r="E11" s="21">
        <v>0</v>
      </c>
      <c r="F11" s="15">
        <f t="shared" si="0"/>
        <v>0</v>
      </c>
    </row>
    <row r="12" spans="1:6" ht="18.75" customHeight="1" x14ac:dyDescent="0.25">
      <c r="A12" s="2" t="s">
        <v>152</v>
      </c>
      <c r="B12" s="3" t="s">
        <v>14</v>
      </c>
      <c r="C12" s="2" t="s">
        <v>15</v>
      </c>
      <c r="D12" s="2">
        <v>6</v>
      </c>
      <c r="E12" s="21">
        <v>0</v>
      </c>
      <c r="F12" s="15">
        <f t="shared" si="0"/>
        <v>0</v>
      </c>
    </row>
    <row r="13" spans="1:6" ht="21.75" customHeight="1" x14ac:dyDescent="0.25">
      <c r="A13" s="8">
        <v>2</v>
      </c>
      <c r="B13" s="12" t="s">
        <v>16</v>
      </c>
      <c r="C13" s="13"/>
      <c r="D13" s="13"/>
      <c r="E13" s="13"/>
      <c r="F13" s="14"/>
    </row>
    <row r="14" spans="1:6" ht="18" customHeight="1" x14ac:dyDescent="0.25">
      <c r="A14" s="8" t="s">
        <v>153</v>
      </c>
      <c r="B14" s="12" t="s">
        <v>17</v>
      </c>
      <c r="C14" s="13"/>
      <c r="D14" s="13"/>
      <c r="E14" s="13"/>
      <c r="F14" s="14"/>
    </row>
    <row r="15" spans="1:6" ht="30" x14ac:dyDescent="0.25">
      <c r="A15" s="2" t="s">
        <v>18</v>
      </c>
      <c r="B15" s="3" t="s">
        <v>19</v>
      </c>
      <c r="C15" s="2" t="s">
        <v>134</v>
      </c>
      <c r="D15" s="2">
        <v>20</v>
      </c>
      <c r="E15" s="21">
        <v>0</v>
      </c>
      <c r="F15" s="15">
        <f>D15*E15</f>
        <v>0</v>
      </c>
    </row>
    <row r="16" spans="1:6" ht="30" x14ac:dyDescent="0.25">
      <c r="A16" s="2" t="s">
        <v>20</v>
      </c>
      <c r="B16" s="3" t="s">
        <v>21</v>
      </c>
      <c r="C16" s="2" t="s">
        <v>134</v>
      </c>
      <c r="D16" s="2">
        <v>40</v>
      </c>
      <c r="E16" s="21">
        <v>0</v>
      </c>
      <c r="F16" s="15">
        <f t="shared" ref="F16:F17" si="1">D16*E16</f>
        <v>0</v>
      </c>
    </row>
    <row r="17" spans="1:6" ht="45" x14ac:dyDescent="0.25">
      <c r="A17" s="2" t="s">
        <v>22</v>
      </c>
      <c r="B17" s="3" t="s">
        <v>23</v>
      </c>
      <c r="C17" s="2" t="s">
        <v>134</v>
      </c>
      <c r="D17" s="2">
        <v>2</v>
      </c>
      <c r="E17" s="21">
        <v>0</v>
      </c>
      <c r="F17" s="15">
        <f t="shared" si="1"/>
        <v>0</v>
      </c>
    </row>
    <row r="18" spans="1:6" ht="20.25" customHeight="1" x14ac:dyDescent="0.25">
      <c r="A18" s="8" t="s">
        <v>154</v>
      </c>
      <c r="B18" s="12" t="s">
        <v>24</v>
      </c>
      <c r="C18" s="13"/>
      <c r="D18" s="13"/>
      <c r="E18" s="13"/>
      <c r="F18" s="14"/>
    </row>
    <row r="19" spans="1:6" ht="30" x14ac:dyDescent="0.25">
      <c r="A19" s="2" t="s">
        <v>25</v>
      </c>
      <c r="B19" s="3" t="s">
        <v>26</v>
      </c>
      <c r="C19" s="2" t="s">
        <v>134</v>
      </c>
      <c r="D19" s="2">
        <v>100</v>
      </c>
      <c r="E19" s="21">
        <v>0</v>
      </c>
      <c r="F19" s="15">
        <f>D19*E19</f>
        <v>0</v>
      </c>
    </row>
    <row r="20" spans="1:6" ht="30" x14ac:dyDescent="0.25">
      <c r="A20" s="2" t="s">
        <v>27</v>
      </c>
      <c r="B20" s="3" t="s">
        <v>28</v>
      </c>
      <c r="C20" s="2" t="s">
        <v>134</v>
      </c>
      <c r="D20" s="2">
        <v>10</v>
      </c>
      <c r="E20" s="21">
        <v>0</v>
      </c>
      <c r="F20" s="15">
        <f t="shared" ref="F20:F21" si="2">D20*E20</f>
        <v>0</v>
      </c>
    </row>
    <row r="21" spans="1:6" ht="21.75" customHeight="1" x14ac:dyDescent="0.25">
      <c r="A21" s="2" t="s">
        <v>29</v>
      </c>
      <c r="B21" s="3" t="s">
        <v>30</v>
      </c>
      <c r="C21" s="2" t="s">
        <v>134</v>
      </c>
      <c r="D21" s="2">
        <v>10</v>
      </c>
      <c r="E21" s="21">
        <v>0</v>
      </c>
      <c r="F21" s="15">
        <f t="shared" si="2"/>
        <v>0</v>
      </c>
    </row>
    <row r="22" spans="1:6" ht="19.5" customHeight="1" x14ac:dyDescent="0.25">
      <c r="A22" s="8" t="s">
        <v>155</v>
      </c>
      <c r="B22" s="12" t="s">
        <v>31</v>
      </c>
      <c r="C22" s="13"/>
      <c r="D22" s="13"/>
      <c r="E22" s="13"/>
      <c r="F22" s="14"/>
    </row>
    <row r="23" spans="1:6" ht="30" x14ac:dyDescent="0.25">
      <c r="A23" s="2" t="s">
        <v>32</v>
      </c>
      <c r="B23" s="3" t="s">
        <v>33</v>
      </c>
      <c r="C23" s="2" t="s">
        <v>134</v>
      </c>
      <c r="D23" s="2">
        <v>12</v>
      </c>
      <c r="E23" s="21">
        <v>0</v>
      </c>
      <c r="F23" s="15">
        <f>E23*D23</f>
        <v>0</v>
      </c>
    </row>
    <row r="24" spans="1:6" ht="30" x14ac:dyDescent="0.25">
      <c r="A24" s="2" t="s">
        <v>34</v>
      </c>
      <c r="B24" s="3" t="s">
        <v>35</v>
      </c>
      <c r="C24" s="2" t="s">
        <v>134</v>
      </c>
      <c r="D24" s="2">
        <v>12</v>
      </c>
      <c r="E24" s="21">
        <v>0</v>
      </c>
      <c r="F24" s="15">
        <f t="shared" ref="F24:F27" si="3">E24*D24</f>
        <v>0</v>
      </c>
    </row>
    <row r="25" spans="1:6" ht="30" x14ac:dyDescent="0.25">
      <c r="A25" s="2" t="s">
        <v>36</v>
      </c>
      <c r="B25" s="3" t="s">
        <v>37</v>
      </c>
      <c r="C25" s="2" t="s">
        <v>134</v>
      </c>
      <c r="D25" s="2">
        <v>12</v>
      </c>
      <c r="E25" s="21">
        <v>0</v>
      </c>
      <c r="F25" s="15">
        <f t="shared" si="3"/>
        <v>0</v>
      </c>
    </row>
    <row r="26" spans="1:6" ht="30" x14ac:dyDescent="0.25">
      <c r="A26" s="2" t="s">
        <v>38</v>
      </c>
      <c r="B26" s="3" t="s">
        <v>39</v>
      </c>
      <c r="C26" s="2" t="s">
        <v>134</v>
      </c>
      <c r="D26" s="2">
        <v>300</v>
      </c>
      <c r="E26" s="21">
        <v>0</v>
      </c>
      <c r="F26" s="15">
        <f t="shared" si="3"/>
        <v>0</v>
      </c>
    </row>
    <row r="27" spans="1:6" ht="30" x14ac:dyDescent="0.25">
      <c r="A27" s="2" t="s">
        <v>40</v>
      </c>
      <c r="B27" s="3" t="s">
        <v>41</v>
      </c>
      <c r="C27" s="2" t="s">
        <v>134</v>
      </c>
      <c r="D27" s="2">
        <v>30</v>
      </c>
      <c r="E27" s="21">
        <v>0</v>
      </c>
      <c r="F27" s="15">
        <f t="shared" si="3"/>
        <v>0</v>
      </c>
    </row>
    <row r="28" spans="1:6" ht="20.25" customHeight="1" x14ac:dyDescent="0.25">
      <c r="A28" s="8" t="s">
        <v>156</v>
      </c>
      <c r="B28" s="12" t="s">
        <v>42</v>
      </c>
      <c r="C28" s="13"/>
      <c r="D28" s="13"/>
      <c r="E28" s="13"/>
      <c r="F28" s="14"/>
    </row>
    <row r="29" spans="1:6" ht="30" x14ac:dyDescent="0.25">
      <c r="A29" s="2" t="s">
        <v>43</v>
      </c>
      <c r="B29" s="3" t="s">
        <v>44</v>
      </c>
      <c r="C29" s="2" t="s">
        <v>45</v>
      </c>
      <c r="D29" s="2">
        <v>10</v>
      </c>
      <c r="E29" s="21">
        <v>0</v>
      </c>
      <c r="F29" s="15">
        <f>D29*E29</f>
        <v>0</v>
      </c>
    </row>
    <row r="30" spans="1:6" ht="30" x14ac:dyDescent="0.25">
      <c r="A30" s="2" t="s">
        <v>46</v>
      </c>
      <c r="B30" s="3" t="s">
        <v>47</v>
      </c>
      <c r="C30" s="2" t="s">
        <v>45</v>
      </c>
      <c r="D30" s="2">
        <v>50</v>
      </c>
      <c r="E30" s="21">
        <v>0</v>
      </c>
      <c r="F30" s="15">
        <f>D30*E30</f>
        <v>0</v>
      </c>
    </row>
    <row r="31" spans="1:6" x14ac:dyDescent="0.25">
      <c r="A31" s="8">
        <v>3</v>
      </c>
      <c r="B31" s="12" t="s">
        <v>48</v>
      </c>
      <c r="C31" s="13"/>
      <c r="D31" s="13"/>
      <c r="E31" s="13"/>
      <c r="F31" s="14"/>
    </row>
    <row r="32" spans="1:6" ht="17.25" customHeight="1" x14ac:dyDescent="0.25">
      <c r="A32" s="8" t="s">
        <v>157</v>
      </c>
      <c r="B32" s="12" t="s">
        <v>49</v>
      </c>
      <c r="C32" s="13"/>
      <c r="D32" s="13"/>
      <c r="E32" s="13"/>
      <c r="F32" s="14"/>
    </row>
    <row r="33" spans="1:6" ht="45" x14ac:dyDescent="0.25">
      <c r="A33" s="2" t="s">
        <v>50</v>
      </c>
      <c r="B33" s="3" t="s">
        <v>51</v>
      </c>
      <c r="C33" s="2" t="s">
        <v>134</v>
      </c>
      <c r="D33" s="2">
        <v>2500</v>
      </c>
      <c r="E33" s="21">
        <v>0</v>
      </c>
      <c r="F33" s="15">
        <f>D33*E33</f>
        <v>0</v>
      </c>
    </row>
    <row r="34" spans="1:6" ht="30" x14ac:dyDescent="0.25">
      <c r="A34" s="2" t="s">
        <v>52</v>
      </c>
      <c r="B34" s="3" t="s">
        <v>53</v>
      </c>
      <c r="C34" s="2" t="s">
        <v>134</v>
      </c>
      <c r="D34" s="2">
        <v>250</v>
      </c>
      <c r="E34" s="21">
        <v>0</v>
      </c>
      <c r="F34" s="15">
        <f>D34*E34</f>
        <v>0</v>
      </c>
    </row>
    <row r="35" spans="1:6" ht="21" customHeight="1" x14ac:dyDescent="0.25">
      <c r="A35" s="8" t="s">
        <v>158</v>
      </c>
      <c r="B35" s="12" t="s">
        <v>54</v>
      </c>
      <c r="C35" s="13"/>
      <c r="D35" s="13"/>
      <c r="E35" s="13"/>
      <c r="F35" s="14"/>
    </row>
    <row r="36" spans="1:6" ht="45" x14ac:dyDescent="0.25">
      <c r="A36" s="2" t="s">
        <v>55</v>
      </c>
      <c r="B36" s="3" t="s">
        <v>56</v>
      </c>
      <c r="C36" s="2" t="s">
        <v>134</v>
      </c>
      <c r="D36" s="2">
        <v>25</v>
      </c>
      <c r="E36" s="21">
        <v>0</v>
      </c>
      <c r="F36" s="15">
        <f>D36*E36</f>
        <v>0</v>
      </c>
    </row>
    <row r="37" spans="1:6" ht="30" x14ac:dyDescent="0.25">
      <c r="A37" s="2" t="s">
        <v>57</v>
      </c>
      <c r="B37" s="3" t="s">
        <v>58</v>
      </c>
      <c r="C37" s="2" t="s">
        <v>134</v>
      </c>
      <c r="D37" s="2">
        <v>4</v>
      </c>
      <c r="E37" s="21">
        <v>0</v>
      </c>
      <c r="F37" s="15">
        <f>D37*E37</f>
        <v>0</v>
      </c>
    </row>
    <row r="38" spans="1:6" ht="23.25" customHeight="1" x14ac:dyDescent="0.25">
      <c r="A38" s="8" t="s">
        <v>159</v>
      </c>
      <c r="B38" s="12" t="s">
        <v>59</v>
      </c>
      <c r="C38" s="13"/>
      <c r="D38" s="13"/>
      <c r="E38" s="13"/>
      <c r="F38" s="14"/>
    </row>
    <row r="39" spans="1:6" ht="66" customHeight="1" x14ac:dyDescent="0.25">
      <c r="A39" s="2" t="s">
        <v>60</v>
      </c>
      <c r="B39" s="3" t="s">
        <v>61</v>
      </c>
      <c r="C39" s="2" t="s">
        <v>134</v>
      </c>
      <c r="D39" s="2">
        <v>125</v>
      </c>
      <c r="E39" s="22">
        <v>0</v>
      </c>
      <c r="F39" s="16">
        <f>D39*E39</f>
        <v>0</v>
      </c>
    </row>
    <row r="40" spans="1:6" ht="81" customHeight="1" x14ac:dyDescent="0.25">
      <c r="A40" s="2" t="s">
        <v>62</v>
      </c>
      <c r="B40" s="3" t="s">
        <v>136</v>
      </c>
      <c r="C40" s="2" t="s">
        <v>134</v>
      </c>
      <c r="D40" s="2">
        <v>12</v>
      </c>
      <c r="E40" s="22">
        <v>0</v>
      </c>
      <c r="F40" s="16">
        <f t="shared" ref="F40:F47" si="4">D40*E40</f>
        <v>0</v>
      </c>
    </row>
    <row r="41" spans="1:6" ht="90" x14ac:dyDescent="0.25">
      <c r="A41" s="2" t="s">
        <v>63</v>
      </c>
      <c r="B41" s="3" t="s">
        <v>137</v>
      </c>
      <c r="C41" s="2" t="s">
        <v>134</v>
      </c>
      <c r="D41" s="2">
        <v>10</v>
      </c>
      <c r="E41" s="22">
        <v>0</v>
      </c>
      <c r="F41" s="16">
        <f t="shared" si="4"/>
        <v>0</v>
      </c>
    </row>
    <row r="42" spans="1:6" ht="60" x14ac:dyDescent="0.25">
      <c r="A42" s="2" t="s">
        <v>64</v>
      </c>
      <c r="B42" s="3" t="s">
        <v>65</v>
      </c>
      <c r="C42" s="2" t="s">
        <v>134</v>
      </c>
      <c r="D42" s="2">
        <v>250</v>
      </c>
      <c r="E42" s="22">
        <v>0</v>
      </c>
      <c r="F42" s="16">
        <f t="shared" si="4"/>
        <v>0</v>
      </c>
    </row>
    <row r="43" spans="1:6" ht="75" x14ac:dyDescent="0.25">
      <c r="A43" s="2" t="s">
        <v>66</v>
      </c>
      <c r="B43" s="3" t="s">
        <v>138</v>
      </c>
      <c r="C43" s="2" t="s">
        <v>134</v>
      </c>
      <c r="D43" s="2">
        <v>10</v>
      </c>
      <c r="E43" s="22">
        <v>0</v>
      </c>
      <c r="F43" s="16">
        <f t="shared" si="4"/>
        <v>0</v>
      </c>
    </row>
    <row r="44" spans="1:6" ht="69" customHeight="1" x14ac:dyDescent="0.25">
      <c r="A44" s="2" t="s">
        <v>67</v>
      </c>
      <c r="B44" s="3" t="s">
        <v>139</v>
      </c>
      <c r="C44" s="2" t="s">
        <v>134</v>
      </c>
      <c r="D44" s="2">
        <v>25</v>
      </c>
      <c r="E44" s="22">
        <v>0</v>
      </c>
      <c r="F44" s="16">
        <f t="shared" si="4"/>
        <v>0</v>
      </c>
    </row>
    <row r="45" spans="1:6" ht="60" x14ac:dyDescent="0.25">
      <c r="A45" s="2" t="s">
        <v>68</v>
      </c>
      <c r="B45" s="3" t="s">
        <v>69</v>
      </c>
      <c r="C45" s="2" t="s">
        <v>134</v>
      </c>
      <c r="D45" s="2">
        <v>3500</v>
      </c>
      <c r="E45" s="22">
        <v>0</v>
      </c>
      <c r="F45" s="16">
        <f t="shared" si="4"/>
        <v>0</v>
      </c>
    </row>
    <row r="46" spans="1:6" ht="75" x14ac:dyDescent="0.25">
      <c r="A46" s="2" t="s">
        <v>70</v>
      </c>
      <c r="B46" s="3" t="s">
        <v>140</v>
      </c>
      <c r="C46" s="2" t="s">
        <v>134</v>
      </c>
      <c r="D46" s="2">
        <v>175</v>
      </c>
      <c r="E46" s="22">
        <v>0</v>
      </c>
      <c r="F46" s="16">
        <f t="shared" si="4"/>
        <v>0</v>
      </c>
    </row>
    <row r="47" spans="1:6" ht="75" x14ac:dyDescent="0.25">
      <c r="A47" s="2" t="s">
        <v>71</v>
      </c>
      <c r="B47" s="3" t="s">
        <v>141</v>
      </c>
      <c r="C47" s="2" t="s">
        <v>134</v>
      </c>
      <c r="D47" s="2">
        <v>350</v>
      </c>
      <c r="E47" s="22">
        <v>0</v>
      </c>
      <c r="F47" s="16">
        <f t="shared" si="4"/>
        <v>0</v>
      </c>
    </row>
    <row r="48" spans="1:6" ht="21.75" customHeight="1" x14ac:dyDescent="0.25">
      <c r="A48" s="8" t="s">
        <v>160</v>
      </c>
      <c r="B48" s="12" t="s">
        <v>72</v>
      </c>
      <c r="C48" s="13"/>
      <c r="D48" s="13"/>
      <c r="E48" s="13"/>
      <c r="F48" s="14"/>
    </row>
    <row r="49" spans="1:6" ht="21.75" customHeight="1" x14ac:dyDescent="0.25">
      <c r="A49" s="2" t="s">
        <v>73</v>
      </c>
      <c r="B49" s="3" t="s">
        <v>74</v>
      </c>
      <c r="C49" s="2" t="s">
        <v>134</v>
      </c>
      <c r="D49" s="2">
        <v>50</v>
      </c>
      <c r="E49" s="22">
        <v>0</v>
      </c>
      <c r="F49" s="16">
        <f>D49*E49</f>
        <v>0</v>
      </c>
    </row>
    <row r="50" spans="1:6" ht="30" x14ac:dyDescent="0.25">
      <c r="A50" s="2" t="s">
        <v>75</v>
      </c>
      <c r="B50" s="3" t="s">
        <v>76</v>
      </c>
      <c r="C50" s="2" t="s">
        <v>134</v>
      </c>
      <c r="D50" s="2">
        <v>1000</v>
      </c>
      <c r="E50" s="22">
        <v>0</v>
      </c>
      <c r="F50" s="16">
        <f>D50*E50</f>
        <v>0</v>
      </c>
    </row>
    <row r="51" spans="1:6" ht="21" customHeight="1" x14ac:dyDescent="0.25">
      <c r="A51" s="8" t="s">
        <v>161</v>
      </c>
      <c r="B51" s="12" t="s">
        <v>77</v>
      </c>
      <c r="C51" s="13"/>
      <c r="D51" s="13"/>
      <c r="E51" s="13"/>
      <c r="F51" s="14"/>
    </row>
    <row r="52" spans="1:6" ht="45" x14ac:dyDescent="0.25">
      <c r="A52" s="2" t="s">
        <v>78</v>
      </c>
      <c r="B52" s="3" t="s">
        <v>79</v>
      </c>
      <c r="C52" s="2" t="s">
        <v>134</v>
      </c>
      <c r="D52" s="2">
        <v>20</v>
      </c>
      <c r="E52" s="21">
        <v>0</v>
      </c>
      <c r="F52" s="15">
        <f>D52*E52</f>
        <v>0</v>
      </c>
    </row>
    <row r="53" spans="1:6" ht="30" x14ac:dyDescent="0.25">
      <c r="A53" s="2" t="s">
        <v>80</v>
      </c>
      <c r="B53" s="3" t="s">
        <v>81</v>
      </c>
      <c r="C53" s="2" t="s">
        <v>134</v>
      </c>
      <c r="D53" s="2">
        <v>50</v>
      </c>
      <c r="E53" s="21">
        <v>0</v>
      </c>
      <c r="F53" s="15">
        <f>D53*E53</f>
        <v>0</v>
      </c>
    </row>
    <row r="54" spans="1:6" ht="18.75" customHeight="1" x14ac:dyDescent="0.25">
      <c r="A54" s="8" t="s">
        <v>162</v>
      </c>
      <c r="B54" s="12" t="s">
        <v>82</v>
      </c>
      <c r="C54" s="13"/>
      <c r="D54" s="13"/>
      <c r="E54" s="13"/>
      <c r="F54" s="14"/>
    </row>
    <row r="55" spans="1:6" ht="60" x14ac:dyDescent="0.25">
      <c r="A55" s="2" t="s">
        <v>83</v>
      </c>
      <c r="B55" s="3" t="s">
        <v>84</v>
      </c>
      <c r="C55" s="2" t="s">
        <v>45</v>
      </c>
      <c r="D55" s="2">
        <v>10</v>
      </c>
      <c r="E55" s="22">
        <v>0</v>
      </c>
      <c r="F55" s="16">
        <f>E55*D55</f>
        <v>0</v>
      </c>
    </row>
    <row r="56" spans="1:6" ht="30" x14ac:dyDescent="0.25">
      <c r="A56" s="2" t="s">
        <v>85</v>
      </c>
      <c r="B56" s="3" t="s">
        <v>86</v>
      </c>
      <c r="C56" s="2" t="s">
        <v>45</v>
      </c>
      <c r="D56" s="2">
        <v>30</v>
      </c>
      <c r="E56" s="22">
        <v>0</v>
      </c>
      <c r="F56" s="16">
        <f>E56*D56</f>
        <v>0</v>
      </c>
    </row>
    <row r="57" spans="1:6" ht="19.5" customHeight="1" x14ac:dyDescent="0.25">
      <c r="A57" s="8" t="s">
        <v>163</v>
      </c>
      <c r="B57" s="12" t="s">
        <v>87</v>
      </c>
      <c r="C57" s="13"/>
      <c r="D57" s="13"/>
      <c r="E57" s="13"/>
      <c r="F57" s="14"/>
    </row>
    <row r="58" spans="1:6" ht="45" x14ac:dyDescent="0.25">
      <c r="A58" s="2" t="s">
        <v>88</v>
      </c>
      <c r="B58" s="3" t="s">
        <v>89</v>
      </c>
      <c r="C58" s="2" t="s">
        <v>134</v>
      </c>
      <c r="D58" s="2">
        <v>10</v>
      </c>
      <c r="E58" s="22">
        <v>0</v>
      </c>
      <c r="F58" s="16">
        <f>D58*E58</f>
        <v>0</v>
      </c>
    </row>
    <row r="59" spans="1:6" ht="30" x14ac:dyDescent="0.25">
      <c r="A59" s="2" t="s">
        <v>90</v>
      </c>
      <c r="B59" s="3" t="s">
        <v>91</v>
      </c>
      <c r="C59" s="2" t="s">
        <v>134</v>
      </c>
      <c r="D59" s="2">
        <v>100</v>
      </c>
      <c r="E59" s="22">
        <v>0</v>
      </c>
      <c r="F59" s="16">
        <f t="shared" ref="F59:F61" si="5">D59*E59</f>
        <v>0</v>
      </c>
    </row>
    <row r="60" spans="1:6" ht="60" x14ac:dyDescent="0.25">
      <c r="A60" s="2" t="s">
        <v>92</v>
      </c>
      <c r="B60" s="3" t="s">
        <v>93</v>
      </c>
      <c r="C60" s="2" t="s">
        <v>134</v>
      </c>
      <c r="D60" s="2">
        <v>65</v>
      </c>
      <c r="E60" s="22">
        <v>0</v>
      </c>
      <c r="F60" s="16">
        <f t="shared" si="5"/>
        <v>0</v>
      </c>
    </row>
    <row r="61" spans="1:6" ht="30" x14ac:dyDescent="0.25">
      <c r="A61" s="2" t="s">
        <v>94</v>
      </c>
      <c r="B61" s="3" t="s">
        <v>95</v>
      </c>
      <c r="C61" s="2" t="s">
        <v>134</v>
      </c>
      <c r="D61" s="2">
        <v>650</v>
      </c>
      <c r="E61" s="22">
        <v>0</v>
      </c>
      <c r="F61" s="16">
        <f t="shared" si="5"/>
        <v>0</v>
      </c>
    </row>
    <row r="62" spans="1:6" ht="21.75" customHeight="1" x14ac:dyDescent="0.25">
      <c r="A62" s="8" t="s">
        <v>164</v>
      </c>
      <c r="B62" s="12" t="s">
        <v>96</v>
      </c>
      <c r="C62" s="13"/>
      <c r="D62" s="13"/>
      <c r="E62" s="13"/>
      <c r="F62" s="14"/>
    </row>
    <row r="63" spans="1:6" ht="30" x14ac:dyDescent="0.25">
      <c r="A63" s="2" t="s">
        <v>97</v>
      </c>
      <c r="B63" s="3" t="s">
        <v>98</v>
      </c>
      <c r="C63" s="2" t="s">
        <v>134</v>
      </c>
      <c r="D63" s="2">
        <v>10</v>
      </c>
      <c r="E63" s="22">
        <v>0</v>
      </c>
      <c r="F63" s="16">
        <f>D63*E63</f>
        <v>0</v>
      </c>
    </row>
    <row r="64" spans="1:6" ht="30" x14ac:dyDescent="0.25">
      <c r="A64" s="2" t="s">
        <v>99</v>
      </c>
      <c r="B64" s="3" t="s">
        <v>100</v>
      </c>
      <c r="C64" s="2" t="s">
        <v>134</v>
      </c>
      <c r="D64" s="2">
        <v>10</v>
      </c>
      <c r="E64" s="22">
        <v>0</v>
      </c>
      <c r="F64" s="16">
        <f>D64*E64</f>
        <v>0</v>
      </c>
    </row>
    <row r="65" spans="1:6" x14ac:dyDescent="0.25">
      <c r="A65" s="8" t="s">
        <v>165</v>
      </c>
      <c r="B65" s="12" t="s">
        <v>101</v>
      </c>
      <c r="C65" s="13"/>
      <c r="D65" s="13"/>
      <c r="E65" s="13"/>
      <c r="F65" s="14"/>
    </row>
    <row r="66" spans="1:6" ht="45" x14ac:dyDescent="0.25">
      <c r="A66" s="2" t="s">
        <v>102</v>
      </c>
      <c r="B66" s="3" t="s">
        <v>103</v>
      </c>
      <c r="C66" s="2" t="s">
        <v>134</v>
      </c>
      <c r="D66" s="2">
        <v>150</v>
      </c>
      <c r="E66" s="22">
        <v>0</v>
      </c>
      <c r="F66" s="16">
        <f>D66*E66</f>
        <v>0</v>
      </c>
    </row>
    <row r="67" spans="1:6" ht="17.25" customHeight="1" x14ac:dyDescent="0.25">
      <c r="A67" s="8">
        <v>4</v>
      </c>
      <c r="B67" s="12" t="s">
        <v>104</v>
      </c>
      <c r="C67" s="13"/>
      <c r="D67" s="13"/>
      <c r="E67" s="13"/>
      <c r="F67" s="14"/>
    </row>
    <row r="68" spans="1:6" ht="45" x14ac:dyDescent="0.25">
      <c r="A68" s="2" t="s">
        <v>166</v>
      </c>
      <c r="B68" s="3" t="s">
        <v>105</v>
      </c>
      <c r="C68" s="2" t="s">
        <v>134</v>
      </c>
      <c r="D68" s="2">
        <v>25</v>
      </c>
      <c r="E68" s="22">
        <v>0</v>
      </c>
      <c r="F68" s="16">
        <f>D68*E68</f>
        <v>0</v>
      </c>
    </row>
    <row r="69" spans="1:6" ht="45.75" customHeight="1" x14ac:dyDescent="0.25">
      <c r="A69" s="2" t="s">
        <v>167</v>
      </c>
      <c r="B69" s="3" t="s">
        <v>106</v>
      </c>
      <c r="C69" s="2" t="s">
        <v>134</v>
      </c>
      <c r="D69" s="2">
        <v>25</v>
      </c>
      <c r="E69" s="22">
        <v>0</v>
      </c>
      <c r="F69" s="16">
        <f>D69*E69</f>
        <v>0</v>
      </c>
    </row>
    <row r="70" spans="1:6" ht="16.5" customHeight="1" x14ac:dyDescent="0.25">
      <c r="A70" s="8">
        <v>5</v>
      </c>
      <c r="B70" s="12" t="s">
        <v>107</v>
      </c>
      <c r="C70" s="13"/>
      <c r="D70" s="13"/>
      <c r="E70" s="13"/>
      <c r="F70" s="14"/>
    </row>
    <row r="71" spans="1:6" ht="75" x14ac:dyDescent="0.25">
      <c r="A71" s="2" t="s">
        <v>168</v>
      </c>
      <c r="B71" s="3" t="s">
        <v>108</v>
      </c>
      <c r="C71" s="2" t="s">
        <v>134</v>
      </c>
      <c r="D71" s="2">
        <v>50</v>
      </c>
      <c r="E71" s="22">
        <v>0</v>
      </c>
      <c r="F71" s="16">
        <f>D71*E71</f>
        <v>0</v>
      </c>
    </row>
    <row r="72" spans="1:6" ht="16.5" customHeight="1" x14ac:dyDescent="0.25">
      <c r="A72" s="8">
        <v>6</v>
      </c>
      <c r="B72" s="12" t="s">
        <v>109</v>
      </c>
      <c r="C72" s="13"/>
      <c r="D72" s="13"/>
      <c r="E72" s="13"/>
      <c r="F72" s="14"/>
    </row>
    <row r="73" spans="1:6" ht="75" x14ac:dyDescent="0.25">
      <c r="A73" s="2" t="s">
        <v>169</v>
      </c>
      <c r="B73" s="3" t="s">
        <v>110</v>
      </c>
      <c r="C73" s="2" t="s">
        <v>134</v>
      </c>
      <c r="D73" s="2">
        <v>400</v>
      </c>
      <c r="E73" s="22">
        <v>0</v>
      </c>
      <c r="F73" s="16">
        <f>D73*E73</f>
        <v>0</v>
      </c>
    </row>
    <row r="74" spans="1:6" ht="30" x14ac:dyDescent="0.25">
      <c r="A74" s="2" t="s">
        <v>170</v>
      </c>
      <c r="B74" s="3" t="s">
        <v>111</v>
      </c>
      <c r="C74" s="2" t="s">
        <v>134</v>
      </c>
      <c r="D74" s="2">
        <v>250</v>
      </c>
      <c r="E74" s="22">
        <v>0</v>
      </c>
      <c r="F74" s="16">
        <f t="shared" ref="F74:F75" si="6">D74*E74</f>
        <v>0</v>
      </c>
    </row>
    <row r="75" spans="1:6" ht="90" x14ac:dyDescent="0.25">
      <c r="A75" s="2" t="s">
        <v>171</v>
      </c>
      <c r="B75" s="3" t="s">
        <v>112</v>
      </c>
      <c r="C75" s="2" t="s">
        <v>45</v>
      </c>
      <c r="D75" s="2">
        <v>50</v>
      </c>
      <c r="E75" s="22">
        <v>0</v>
      </c>
      <c r="F75" s="16">
        <f t="shared" si="6"/>
        <v>0</v>
      </c>
    </row>
    <row r="76" spans="1:6" ht="18.75" customHeight="1" x14ac:dyDescent="0.25">
      <c r="A76" s="8">
        <v>7</v>
      </c>
      <c r="B76" s="12" t="s">
        <v>113</v>
      </c>
      <c r="C76" s="13"/>
      <c r="D76" s="13"/>
      <c r="E76" s="13"/>
      <c r="F76" s="14"/>
    </row>
    <row r="77" spans="1:6" ht="75" x14ac:dyDescent="0.25">
      <c r="A77" s="2" t="s">
        <v>172</v>
      </c>
      <c r="B77" s="3" t="s">
        <v>114</v>
      </c>
      <c r="C77" s="2" t="s">
        <v>134</v>
      </c>
      <c r="D77" s="2">
        <v>150</v>
      </c>
      <c r="E77" s="22">
        <v>0</v>
      </c>
      <c r="F77" s="16">
        <f>D77*E77</f>
        <v>0</v>
      </c>
    </row>
    <row r="78" spans="1:6" ht="30" x14ac:dyDescent="0.25">
      <c r="A78" s="2" t="s">
        <v>173</v>
      </c>
      <c r="B78" s="3" t="s">
        <v>115</v>
      </c>
      <c r="C78" s="2" t="s">
        <v>134</v>
      </c>
      <c r="D78" s="2">
        <v>5</v>
      </c>
      <c r="E78" s="22">
        <v>0</v>
      </c>
      <c r="F78" s="16">
        <f t="shared" ref="F78:F83" si="7">D78*E78</f>
        <v>0</v>
      </c>
    </row>
    <row r="79" spans="1:6" ht="30" x14ac:dyDescent="0.25">
      <c r="A79" s="2" t="s">
        <v>174</v>
      </c>
      <c r="B79" s="3" t="s">
        <v>116</v>
      </c>
      <c r="C79" s="2" t="s">
        <v>134</v>
      </c>
      <c r="D79" s="2">
        <v>20</v>
      </c>
      <c r="E79" s="22">
        <v>0</v>
      </c>
      <c r="F79" s="16">
        <f t="shared" si="7"/>
        <v>0</v>
      </c>
    </row>
    <row r="80" spans="1:6" ht="30" x14ac:dyDescent="0.25">
      <c r="A80" s="2" t="s">
        <v>175</v>
      </c>
      <c r="B80" s="3" t="s">
        <v>117</v>
      </c>
      <c r="C80" s="2" t="s">
        <v>134</v>
      </c>
      <c r="D80" s="2">
        <v>5</v>
      </c>
      <c r="E80" s="22">
        <v>0</v>
      </c>
      <c r="F80" s="16">
        <f t="shared" si="7"/>
        <v>0</v>
      </c>
    </row>
    <row r="81" spans="1:6" ht="45" x14ac:dyDescent="0.25">
      <c r="A81" s="2" t="s">
        <v>176</v>
      </c>
      <c r="B81" s="3" t="s">
        <v>118</v>
      </c>
      <c r="C81" s="2" t="s">
        <v>134</v>
      </c>
      <c r="D81" s="2">
        <v>50</v>
      </c>
      <c r="E81" s="22">
        <v>0</v>
      </c>
      <c r="F81" s="16">
        <f t="shared" si="7"/>
        <v>0</v>
      </c>
    </row>
    <row r="82" spans="1:6" ht="30" x14ac:dyDescent="0.25">
      <c r="A82" s="2" t="s">
        <v>177</v>
      </c>
      <c r="B82" s="3" t="s">
        <v>119</v>
      </c>
      <c r="C82" s="2" t="s">
        <v>134</v>
      </c>
      <c r="D82" s="2">
        <v>20</v>
      </c>
      <c r="E82" s="22">
        <v>0</v>
      </c>
      <c r="F82" s="16">
        <f t="shared" si="7"/>
        <v>0</v>
      </c>
    </row>
    <row r="83" spans="1:6" ht="45" x14ac:dyDescent="0.25">
      <c r="A83" s="2" t="s">
        <v>178</v>
      </c>
      <c r="B83" s="3" t="s">
        <v>120</v>
      </c>
      <c r="C83" s="2" t="s">
        <v>45</v>
      </c>
      <c r="D83" s="2">
        <v>50</v>
      </c>
      <c r="E83" s="22">
        <v>0</v>
      </c>
      <c r="F83" s="16">
        <f t="shared" si="7"/>
        <v>0</v>
      </c>
    </row>
    <row r="84" spans="1:6" ht="18.75" customHeight="1" x14ac:dyDescent="0.25">
      <c r="A84" s="8">
        <v>8</v>
      </c>
      <c r="B84" s="12" t="s">
        <v>121</v>
      </c>
      <c r="C84" s="13"/>
      <c r="D84" s="13"/>
      <c r="E84" s="13"/>
      <c r="F84" s="14"/>
    </row>
    <row r="85" spans="1:6" ht="45" x14ac:dyDescent="0.25">
      <c r="A85" s="2" t="s">
        <v>179</v>
      </c>
      <c r="B85" s="3" t="s">
        <v>122</v>
      </c>
      <c r="C85" s="2" t="s">
        <v>45</v>
      </c>
      <c r="D85" s="2">
        <v>5</v>
      </c>
      <c r="E85" s="22">
        <v>0</v>
      </c>
      <c r="F85" s="16">
        <f>D85*E85</f>
        <v>0</v>
      </c>
    </row>
    <row r="86" spans="1:6" x14ac:dyDescent="0.25">
      <c r="A86" s="8">
        <v>9</v>
      </c>
      <c r="B86" s="12" t="s">
        <v>123</v>
      </c>
      <c r="C86" s="13"/>
      <c r="D86" s="13"/>
      <c r="E86" s="13"/>
      <c r="F86" s="14"/>
    </row>
    <row r="87" spans="1:6" ht="129.75" customHeight="1" x14ac:dyDescent="0.25">
      <c r="A87" s="2" t="s">
        <v>180</v>
      </c>
      <c r="B87" s="3" t="s">
        <v>124</v>
      </c>
      <c r="C87" s="2" t="s">
        <v>134</v>
      </c>
      <c r="D87" s="2">
        <v>100</v>
      </c>
      <c r="E87" s="22">
        <v>0</v>
      </c>
      <c r="F87" s="16">
        <f>E87*D87</f>
        <v>0</v>
      </c>
    </row>
    <row r="88" spans="1:6" ht="75" x14ac:dyDescent="0.25">
      <c r="A88" s="2" t="s">
        <v>181</v>
      </c>
      <c r="B88" s="3" t="s">
        <v>125</v>
      </c>
      <c r="C88" s="2" t="s">
        <v>134</v>
      </c>
      <c r="D88" s="2">
        <v>50</v>
      </c>
      <c r="E88" s="22">
        <v>0</v>
      </c>
      <c r="F88" s="16">
        <f t="shared" ref="F88:F95" si="8">E88*D88</f>
        <v>0</v>
      </c>
    </row>
    <row r="89" spans="1:6" ht="90" x14ac:dyDescent="0.25">
      <c r="A89" s="2" t="s">
        <v>182</v>
      </c>
      <c r="B89" s="3" t="s">
        <v>126</v>
      </c>
      <c r="C89" s="2" t="s">
        <v>15</v>
      </c>
      <c r="D89" s="2">
        <v>4</v>
      </c>
      <c r="E89" s="22">
        <v>0</v>
      </c>
      <c r="F89" s="16">
        <f t="shared" si="8"/>
        <v>0</v>
      </c>
    </row>
    <row r="90" spans="1:6" ht="75" x14ac:dyDescent="0.25">
      <c r="A90" s="2" t="s">
        <v>183</v>
      </c>
      <c r="B90" s="3" t="s">
        <v>127</v>
      </c>
      <c r="C90" s="2" t="s">
        <v>15</v>
      </c>
      <c r="D90" s="2">
        <v>4</v>
      </c>
      <c r="E90" s="22">
        <v>0</v>
      </c>
      <c r="F90" s="16">
        <f t="shared" si="8"/>
        <v>0</v>
      </c>
    </row>
    <row r="91" spans="1:6" ht="76.5" customHeight="1" x14ac:dyDescent="0.25">
      <c r="A91" s="2" t="s">
        <v>184</v>
      </c>
      <c r="B91" s="3" t="s">
        <v>128</v>
      </c>
      <c r="C91" s="2" t="s">
        <v>15</v>
      </c>
      <c r="D91" s="2">
        <v>4</v>
      </c>
      <c r="E91" s="22">
        <v>0</v>
      </c>
      <c r="F91" s="16">
        <f t="shared" si="8"/>
        <v>0</v>
      </c>
    </row>
    <row r="92" spans="1:6" ht="45" x14ac:dyDescent="0.25">
      <c r="A92" s="2" t="s">
        <v>185</v>
      </c>
      <c r="B92" s="3" t="s">
        <v>129</v>
      </c>
      <c r="C92" s="2" t="s">
        <v>45</v>
      </c>
      <c r="D92" s="2">
        <v>100</v>
      </c>
      <c r="E92" s="22">
        <v>0</v>
      </c>
      <c r="F92" s="16">
        <f t="shared" si="8"/>
        <v>0</v>
      </c>
    </row>
    <row r="93" spans="1:6" ht="123" customHeight="1" x14ac:dyDescent="0.25">
      <c r="A93" s="2" t="s">
        <v>186</v>
      </c>
      <c r="B93" s="3" t="s">
        <v>142</v>
      </c>
      <c r="C93" s="2" t="s">
        <v>134</v>
      </c>
      <c r="D93" s="2">
        <v>10</v>
      </c>
      <c r="E93" s="22">
        <v>0</v>
      </c>
      <c r="F93" s="16">
        <f t="shared" si="8"/>
        <v>0</v>
      </c>
    </row>
    <row r="94" spans="1:6" ht="135" x14ac:dyDescent="0.25">
      <c r="A94" s="2" t="s">
        <v>187</v>
      </c>
      <c r="B94" s="3" t="s">
        <v>130</v>
      </c>
      <c r="C94" s="2" t="s">
        <v>134</v>
      </c>
      <c r="D94" s="2">
        <v>10</v>
      </c>
      <c r="E94" s="22">
        <v>0</v>
      </c>
      <c r="F94" s="16">
        <f t="shared" si="8"/>
        <v>0</v>
      </c>
    </row>
    <row r="95" spans="1:6" ht="60" x14ac:dyDescent="0.25">
      <c r="A95" s="2" t="s">
        <v>188</v>
      </c>
      <c r="B95" s="3" t="s">
        <v>131</v>
      </c>
      <c r="C95" s="2" t="s">
        <v>15</v>
      </c>
      <c r="D95" s="2">
        <v>20</v>
      </c>
      <c r="E95" s="22">
        <v>0</v>
      </c>
      <c r="F95" s="16">
        <f t="shared" si="8"/>
        <v>0</v>
      </c>
    </row>
    <row r="96" spans="1:6" ht="16.5" customHeight="1" x14ac:dyDescent="0.25">
      <c r="A96" s="8">
        <v>10</v>
      </c>
      <c r="B96" s="12" t="s">
        <v>132</v>
      </c>
      <c r="C96" s="13"/>
      <c r="D96" s="13"/>
      <c r="E96" s="13"/>
      <c r="F96" s="14"/>
    </row>
    <row r="97" spans="1:6" ht="30" x14ac:dyDescent="0.25">
      <c r="A97" s="2" t="s">
        <v>189</v>
      </c>
      <c r="B97" s="3" t="s">
        <v>133</v>
      </c>
      <c r="C97" s="2" t="s">
        <v>134</v>
      </c>
      <c r="D97" s="2">
        <v>3000</v>
      </c>
      <c r="E97" s="22">
        <v>0</v>
      </c>
      <c r="F97" s="16">
        <f>D97*E97</f>
        <v>0</v>
      </c>
    </row>
    <row r="98" spans="1:6" ht="18.75" x14ac:dyDescent="0.3">
      <c r="A98" s="19" t="s">
        <v>135</v>
      </c>
      <c r="B98" s="19"/>
      <c r="C98" s="19"/>
      <c r="D98" s="19"/>
      <c r="E98" s="19"/>
      <c r="F98" s="18">
        <f>SUM(F5:F97)</f>
        <v>0</v>
      </c>
    </row>
    <row r="100" spans="1:6" ht="30" customHeight="1" x14ac:dyDescent="0.25">
      <c r="B100" s="20" t="s">
        <v>190</v>
      </c>
      <c r="C100" s="20"/>
      <c r="D100" s="20"/>
      <c r="E100" s="20"/>
      <c r="F100" s="16">
        <f>F98*5/100</f>
        <v>0</v>
      </c>
    </row>
  </sheetData>
  <sheetProtection algorithmName="SHA-512" hashValue="p5HDldnLXHfX5RLwzyoC5fULnBGvdOOJ3zrCkgjVyCjQvrz5FxPVcpmVwzySYEz17CnjC094oqkUkfZ4xKmlZg==" saltValue="Vc8eXZnF8vpXaEVVMVo+jw==" spinCount="100000" sheet="1" objects="1" scenarios="1" selectLockedCells="1"/>
  <mergeCells count="27">
    <mergeCell ref="A98:E98"/>
    <mergeCell ref="B100:E100"/>
    <mergeCell ref="B72:F72"/>
    <mergeCell ref="B76:F76"/>
    <mergeCell ref="B84:F84"/>
    <mergeCell ref="B86:F86"/>
    <mergeCell ref="B96:F96"/>
    <mergeCell ref="B57:F57"/>
    <mergeCell ref="B62:F62"/>
    <mergeCell ref="B65:F65"/>
    <mergeCell ref="B67:F67"/>
    <mergeCell ref="B70:F70"/>
    <mergeCell ref="B35:F35"/>
    <mergeCell ref="B38:F38"/>
    <mergeCell ref="B48:F48"/>
    <mergeCell ref="B51:F51"/>
    <mergeCell ref="B54:F54"/>
    <mergeCell ref="B18:F18"/>
    <mergeCell ref="B22:F22"/>
    <mergeCell ref="B28:F28"/>
    <mergeCell ref="B31:F31"/>
    <mergeCell ref="B32:F32"/>
    <mergeCell ref="A2:F2"/>
    <mergeCell ref="A1:F1"/>
    <mergeCell ref="B4:F4"/>
    <mergeCell ref="B13:F13"/>
    <mergeCell ref="B14:F1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98FDC453-169E-4619-A560-652783986F63}"/>
</file>

<file path=customXml/itemProps2.xml><?xml version="1.0" encoding="utf-8"?>
<ds:datastoreItem xmlns:ds="http://schemas.openxmlformats.org/officeDocument/2006/customXml" ds:itemID="{0B8152FC-FAAF-4165-87DD-9E1D616F9F73}"/>
</file>

<file path=customXml/itemProps3.xml><?xml version="1.0" encoding="utf-8"?>
<ds:datastoreItem xmlns:ds="http://schemas.openxmlformats.org/officeDocument/2006/customXml" ds:itemID="{8B35EAD9-0A15-4BEB-81EC-44B2E31F17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BCRA</dc:creator>
  <cp:lastModifiedBy>BCRA</cp:lastModifiedBy>
  <cp:lastPrinted>2018-10-10T17:27:42Z</cp:lastPrinted>
  <dcterms:created xsi:type="dcterms:W3CDTF">2018-10-10T12:55:51Z</dcterms:created>
  <dcterms:modified xsi:type="dcterms:W3CDTF">2018-10-10T17:33:26Z</dcterms:modified>
</cp:coreProperties>
</file>