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bcra\archivos\687\Grupo_ServGralesInfraySeguridad\- INFRAESTRUCTURA\LICITACIONES PUBLICAS\688-4-18 Remodelación del sistema de iluminacion edificio san martin y varios\"/>
    </mc:Choice>
  </mc:AlternateContent>
  <bookViews>
    <workbookView xWindow="0" yWindow="0" windowWidth="24000" windowHeight="960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8" i="1" l="1"/>
  <c r="E76" i="1"/>
  <c r="E74" i="1"/>
  <c r="E72" i="1"/>
  <c r="E71" i="1"/>
  <c r="H66" i="1"/>
  <c r="H65" i="1"/>
  <c r="H67" i="1" s="1"/>
  <c r="E80" i="1" s="1"/>
  <c r="E82" i="1" s="1"/>
  <c r="E83" i="1" s="1"/>
  <c r="H63" i="1"/>
  <c r="H62" i="1"/>
  <c r="H61" i="1"/>
  <c r="H60" i="1"/>
  <c r="H59" i="1"/>
  <c r="H57" i="1"/>
  <c r="H56" i="1"/>
  <c r="H55" i="1"/>
  <c r="H54" i="1"/>
  <c r="H53" i="1"/>
  <c r="H52" i="1"/>
  <c r="H51" i="1"/>
  <c r="H50" i="1"/>
  <c r="H48" i="1"/>
  <c r="H47" i="1"/>
  <c r="H46" i="1"/>
  <c r="H45" i="1"/>
  <c r="H44" i="1"/>
  <c r="H43" i="1"/>
  <c r="H40" i="1"/>
  <c r="H39" i="1"/>
  <c r="H38" i="1"/>
  <c r="H37" i="1"/>
  <c r="H36" i="1"/>
  <c r="H35" i="1"/>
  <c r="H34" i="1"/>
  <c r="H41" i="1" s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</calcChain>
</file>

<file path=xl/sharedStrings.xml><?xml version="1.0" encoding="utf-8"?>
<sst xmlns="http://schemas.openxmlformats.org/spreadsheetml/2006/main" count="257" uniqueCount="117">
  <si>
    <t>PLANILLA DE COTIZACIÓN - ANEXO II</t>
  </si>
  <si>
    <t>Item</t>
  </si>
  <si>
    <t>Descripción</t>
  </si>
  <si>
    <t>Un.</t>
  </si>
  <si>
    <t>Cant.</t>
  </si>
  <si>
    <t>Precio UPS</t>
  </si>
  <si>
    <t>Precio Material-es</t>
  </si>
  <si>
    <t>Precio mano de obra</t>
  </si>
  <si>
    <t>Subtotal ($)</t>
  </si>
  <si>
    <t xml:space="preserve"> Total ($)</t>
  </si>
  <si>
    <t>Total ($)</t>
  </si>
  <si>
    <t>Renglón 1</t>
  </si>
  <si>
    <t>2.1.1.1</t>
  </si>
  <si>
    <t>Provisión de UPS en planta baja tablero CPD</t>
  </si>
  <si>
    <t>Gl.</t>
  </si>
  <si>
    <t>---</t>
  </si>
  <si>
    <t>Instalación de UPS en planta baja tablero CPD</t>
  </si>
  <si>
    <t>2.1.1.2</t>
  </si>
  <si>
    <t>Provisión de UPS en en el primer subsuelo</t>
  </si>
  <si>
    <t>Instalación de UPS en el primer subsuelo</t>
  </si>
  <si>
    <t>2.1.1.3</t>
  </si>
  <si>
    <t>Provisión de UPS en el 9° piso</t>
  </si>
  <si>
    <t>Instalación de UPS en el 9° piso</t>
  </si>
  <si>
    <t>2.1.1.4</t>
  </si>
  <si>
    <t>Provisión de UPS en el 8° piso</t>
  </si>
  <si>
    <t>Instalación de UPS en el 8° piso</t>
  </si>
  <si>
    <t>2.1.1.5</t>
  </si>
  <si>
    <t>Provisión de UPS en el 7° piso</t>
  </si>
  <si>
    <t>Instalación de UPS en el 7° piso</t>
  </si>
  <si>
    <t>2.1.1.6</t>
  </si>
  <si>
    <t>Provisión de UPS en el 6° piso</t>
  </si>
  <si>
    <t>Instalación de UPS en el 6° piso</t>
  </si>
  <si>
    <t>2.1.1.7</t>
  </si>
  <si>
    <t>Provisión de UPS en el 4° piso</t>
  </si>
  <si>
    <t>Instalación de UPS en el 4° piso</t>
  </si>
  <si>
    <t>2.1.1.8</t>
  </si>
  <si>
    <t>Provisión de UPS en el 3° piso</t>
  </si>
  <si>
    <t>Instalación de UPS en el 3° piso</t>
  </si>
  <si>
    <t>2.1.1.9</t>
  </si>
  <si>
    <t>Provisión de UPS en el 2° piso</t>
  </si>
  <si>
    <t>Instalación de UPS en el 2° piso</t>
  </si>
  <si>
    <t>2.1.1.10</t>
  </si>
  <si>
    <t>Provisión de UPS en el 1° piso</t>
  </si>
  <si>
    <t>Instalación de UPS en el 1° piso</t>
  </si>
  <si>
    <t>2.1.1.11</t>
  </si>
  <si>
    <t>Provisión de UPS para iluminación en los pisos 8,9 y 10</t>
  </si>
  <si>
    <t>Instalación de UPS para iluminación en los pisos 8,9 y 10</t>
  </si>
  <si>
    <t>2.1.2.1</t>
  </si>
  <si>
    <t>Cambio de luminarias pisos 1SS al 9° Piso</t>
  </si>
  <si>
    <t>2.1.2.2</t>
  </si>
  <si>
    <t>Preparación de cieloraso y pintura</t>
  </si>
  <si>
    <t>Precio Total Renglón 1</t>
  </si>
  <si>
    <t>Renglón 2</t>
  </si>
  <si>
    <t>2.2.1.1</t>
  </si>
  <si>
    <t>Provisión e instalación de artefactos LED en las gargantas del hall principal</t>
  </si>
  <si>
    <t>2.2.1.2</t>
  </si>
  <si>
    <t>Provisión e instalación de artefactos LED en vigas de sector de cajas</t>
  </si>
  <si>
    <t>2.2.2.1</t>
  </si>
  <si>
    <t>Provisión e instalación de artefactos LED en gargantas de entrada principal</t>
  </si>
  <si>
    <t>2.2.2.2</t>
  </si>
  <si>
    <t>Provisión e instalación de artefactos LED en artefactos de bronce</t>
  </si>
  <si>
    <t>2.2.2.3</t>
  </si>
  <si>
    <t>Provisión de UPS para iluminación de emergencia</t>
  </si>
  <si>
    <t>Instalación de UPS para iluminación de emergencia</t>
  </si>
  <si>
    <t>2.2.2.4</t>
  </si>
  <si>
    <t>Provisión e instalación de tubos y lámparas LED para artefactos de iluminación</t>
  </si>
  <si>
    <t>Precio Total Renglón 2</t>
  </si>
  <si>
    <t>Renglón 3</t>
  </si>
  <si>
    <t>3.1.1</t>
  </si>
  <si>
    <t>Provisión e instalación de artefactos LED en el 3° Subsuelo</t>
  </si>
  <si>
    <t>3.1.2</t>
  </si>
  <si>
    <t>3.1.3.1</t>
  </si>
  <si>
    <t>Provisión e instalación de artefactos LED para la rampa</t>
  </si>
  <si>
    <t>3.1.3.2</t>
  </si>
  <si>
    <t>Provisión e instalación de nueva caja de paso</t>
  </si>
  <si>
    <t>3.1.3.3</t>
  </si>
  <si>
    <t>Reacondicionamiento de tablero seccional de iluminación</t>
  </si>
  <si>
    <t>Precio Total Renglón 3</t>
  </si>
  <si>
    <t>Renglón 4</t>
  </si>
  <si>
    <t>4.1.1</t>
  </si>
  <si>
    <t>Cambio de luminarias tipo A</t>
  </si>
  <si>
    <t>4.1.2</t>
  </si>
  <si>
    <t>Cambio de luminarias tipo B</t>
  </si>
  <si>
    <t>4.1.3</t>
  </si>
  <si>
    <t>Cambio de luminarias tipo C</t>
  </si>
  <si>
    <t>4.1.4</t>
  </si>
  <si>
    <t>Cambio de luminarias tipo D</t>
  </si>
  <si>
    <t>4.2</t>
  </si>
  <si>
    <t>Cambio de lámparas</t>
  </si>
  <si>
    <t>4.3</t>
  </si>
  <si>
    <t>Cambio de tubos en gargantas</t>
  </si>
  <si>
    <t>4.3.1</t>
  </si>
  <si>
    <t>Instalación de dimer riel DIN</t>
  </si>
  <si>
    <t>Precio Total Renglón 4</t>
  </si>
  <si>
    <t>Renglón 5</t>
  </si>
  <si>
    <t>5.1.1</t>
  </si>
  <si>
    <t>5.1.2</t>
  </si>
  <si>
    <t>5.1.3</t>
  </si>
  <si>
    <t>5.2</t>
  </si>
  <si>
    <t>Cambio de lámparas AR111</t>
  </si>
  <si>
    <t>Precio Total Renglón 5</t>
  </si>
  <si>
    <t>Renglón 6</t>
  </si>
  <si>
    <t>6.1</t>
  </si>
  <si>
    <t>Instalación de luminarias en hall 3°</t>
  </si>
  <si>
    <t>6.2</t>
  </si>
  <si>
    <t>Instalación de luminarias en oficina 3°</t>
  </si>
  <si>
    <t>Precio Total Renglon 6</t>
  </si>
  <si>
    <t>RENGLÓN</t>
  </si>
  <si>
    <t>TOTAL</t>
  </si>
  <si>
    <r>
      <t xml:space="preserve">RENGLÓN 1 - </t>
    </r>
    <r>
      <rPr>
        <i/>
        <sz val="11"/>
        <color theme="1"/>
        <rFont val="Arial"/>
        <family val="2"/>
      </rPr>
      <t>REMODELACIÓN DE SISTEMA DE ILUMINACION DE EMERGENCIA EN EL EDIFICIO SAN MARTIN 235.</t>
    </r>
  </si>
  <si>
    <r>
      <t>RENGLÓN: 2</t>
    </r>
    <r>
      <rPr>
        <i/>
        <sz val="11"/>
        <color theme="1"/>
        <rFont val="Arial"/>
        <family val="2"/>
      </rPr>
      <t xml:space="preserve"> HALL PRINCIPAL DEL EDIFICIO DE RECONQUISTA 266.</t>
    </r>
  </si>
  <si>
    <r>
      <t>RENGLÓN: 3</t>
    </r>
    <r>
      <rPr>
        <i/>
        <sz val="11"/>
        <color theme="1"/>
        <rFont val="Arial"/>
        <family val="2"/>
      </rPr>
      <t>: TERCER SUBSUELO Y RAMPA DEL EDIFICIO RECONQUISTA 250.</t>
    </r>
  </si>
  <si>
    <r>
      <t>RENGLÓN: 4</t>
    </r>
    <r>
      <rPr>
        <i/>
        <sz val="11"/>
        <color theme="1"/>
        <rFont val="Arial"/>
        <family val="2"/>
      </rPr>
      <t xml:space="preserve"> SECTOR DE RECUENTO DE TESORO.</t>
    </r>
  </si>
  <si>
    <r>
      <t xml:space="preserve">RENGLÓN:  5 </t>
    </r>
    <r>
      <rPr>
        <i/>
        <sz val="11"/>
        <color theme="1"/>
        <rFont val="Arial"/>
        <family val="2"/>
      </rPr>
      <t>RENOVACIÓN DE LA ILUMINACIÓN EN EL MUSEO NUMISMÁTICO</t>
    </r>
  </si>
  <si>
    <r>
      <t>RENGLÓN: 6</t>
    </r>
    <r>
      <rPr>
        <i/>
        <sz val="11"/>
        <color theme="1"/>
        <rFont val="Calibri"/>
        <family val="2"/>
        <scheme val="minor"/>
      </rPr>
      <t xml:space="preserve"> </t>
    </r>
    <r>
      <rPr>
        <i/>
        <sz val="11"/>
        <color theme="1"/>
        <rFont val="Arial"/>
        <family val="2"/>
      </rPr>
      <t>RENOVACIÓN DE LA ILUMINACIÓN EN EL EDIFICIO SARMIENTO 454 (ARGENTINARIA)</t>
    </r>
  </si>
  <si>
    <t>TOTAL DE LA OFERTA (BASE DE CÁLCULO PARA DETERMINAR LOS IMPORTES DE GARANTÍA DE OFERTA)</t>
  </si>
  <si>
    <t xml:space="preserve">GARANTÍA DE OFERTA DEL 5% DEL 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</si>
</sst>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\ * #,##0.00_-;\-&quot;$&quot;\ * #,##0.00_-;_-&quot;$&quot;\ 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rgb="FF000000"/>
      <name val="Calibri"/>
      <family val="2"/>
      <scheme val="minor"/>
    </font>
    <font>
      <b/>
      <i/>
      <sz val="10"/>
      <color rgb="FF000000"/>
      <name val="Arial"/>
      <family val="2"/>
    </font>
    <font>
      <b/>
      <i/>
      <sz val="12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i/>
      <sz val="12"/>
      <color theme="1"/>
      <name val="Arial"/>
      <family val="2"/>
    </font>
    <font>
      <i/>
      <sz val="11"/>
      <color theme="1"/>
      <name val="Arial"/>
      <family val="2"/>
    </font>
    <font>
      <b/>
      <i/>
      <sz val="11"/>
      <color theme="1"/>
      <name val="Arial"/>
      <family val="2"/>
    </font>
    <font>
      <i/>
      <sz val="11"/>
      <color theme="1"/>
      <name val="Calibri"/>
      <family val="2"/>
      <scheme val="minor"/>
    </font>
    <font>
      <b/>
      <sz val="13"/>
      <color rgb="FF2E74B5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B3B3B3"/>
        <bgColor indexed="64"/>
      </patternFill>
    </fill>
    <fill>
      <patternFill patternType="solid">
        <fgColor rgb="FF80808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4">
    <xf numFmtId="0" fontId="0" fillId="0" borderId="0" xfId="0"/>
    <xf numFmtId="0" fontId="3" fillId="2" borderId="5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right" vertical="center" wrapText="1"/>
    </xf>
    <xf numFmtId="0" fontId="5" fillId="0" borderId="1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44" fontId="5" fillId="4" borderId="8" xfId="1" applyFont="1" applyFill="1" applyBorder="1" applyAlignment="1">
      <alignment horizontal="center" vertical="center" wrapText="1"/>
    </xf>
    <xf numFmtId="44" fontId="6" fillId="0" borderId="1" xfId="1" applyFont="1" applyFill="1" applyBorder="1" applyAlignment="1">
      <alignment horizontal="right" vertical="center" wrapText="1"/>
    </xf>
    <xf numFmtId="44" fontId="6" fillId="0" borderId="3" xfId="1" applyFont="1" applyFill="1" applyBorder="1" applyAlignment="1">
      <alignment horizontal="right" vertical="center" wrapText="1"/>
    </xf>
    <xf numFmtId="44" fontId="6" fillId="0" borderId="1" xfId="1" applyFont="1" applyFill="1" applyBorder="1" applyAlignment="1">
      <alignment horizontal="center" vertical="center" wrapText="1"/>
    </xf>
    <xf numFmtId="44" fontId="6" fillId="0" borderId="3" xfId="1" applyFont="1" applyFill="1" applyBorder="1" applyAlignment="1">
      <alignment horizontal="center" vertical="center" wrapText="1"/>
    </xf>
    <xf numFmtId="44" fontId="7" fillId="0" borderId="19" xfId="0" applyNumberFormat="1" applyFont="1" applyBorder="1" applyAlignment="1">
      <alignment horizontal="center" vertical="center" wrapText="1"/>
    </xf>
    <xf numFmtId="44" fontId="5" fillId="0" borderId="8" xfId="1" applyFont="1" applyBorder="1" applyAlignment="1" applyProtection="1">
      <alignment horizontal="right" vertical="center" wrapText="1"/>
      <protection locked="0"/>
    </xf>
    <xf numFmtId="0" fontId="5" fillId="0" borderId="8" xfId="0" applyFont="1" applyBorder="1" applyAlignment="1" applyProtection="1">
      <alignment horizontal="right" vertical="center" wrapText="1"/>
      <protection locked="0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83"/>
  <sheetViews>
    <sheetView tabSelected="1" topLeftCell="A74" workbookViewId="0">
      <selection activeCell="F66" sqref="F66"/>
    </sheetView>
  </sheetViews>
  <sheetFormatPr baseColWidth="10" defaultRowHeight="15" x14ac:dyDescent="0.25"/>
  <cols>
    <col min="14" max="14" width="11.42578125" customWidth="1"/>
  </cols>
  <sheetData>
    <row r="3" spans="1:9" ht="15.75" thickBot="1" x14ac:dyDescent="0.3"/>
    <row r="4" spans="1:9" ht="24" thickBot="1" x14ac:dyDescent="0.3">
      <c r="A4" s="8" t="s">
        <v>0</v>
      </c>
      <c r="B4" s="9"/>
      <c r="C4" s="9"/>
      <c r="D4" s="9"/>
      <c r="E4" s="9"/>
      <c r="F4" s="9"/>
      <c r="G4" s="9"/>
      <c r="H4" s="9"/>
      <c r="I4" s="10"/>
    </row>
    <row r="5" spans="1:9" ht="38.25" x14ac:dyDescent="0.25">
      <c r="A5" s="11" t="s">
        <v>1</v>
      </c>
      <c r="B5" s="13" t="s">
        <v>2</v>
      </c>
      <c r="C5" s="15" t="s">
        <v>3</v>
      </c>
      <c r="D5" s="11" t="s">
        <v>4</v>
      </c>
      <c r="E5" s="1" t="s">
        <v>5</v>
      </c>
      <c r="F5" s="1" t="s">
        <v>6</v>
      </c>
      <c r="G5" s="1" t="s">
        <v>7</v>
      </c>
      <c r="H5" s="17" t="s">
        <v>8</v>
      </c>
      <c r="I5" s="18"/>
    </row>
    <row r="6" spans="1:9" ht="15.75" customHeight="1" thickBot="1" x14ac:dyDescent="0.3">
      <c r="A6" s="12"/>
      <c r="B6" s="14"/>
      <c r="C6" s="16"/>
      <c r="D6" s="12"/>
      <c r="E6" s="2" t="s">
        <v>9</v>
      </c>
      <c r="F6" s="2" t="s">
        <v>9</v>
      </c>
      <c r="G6" s="2" t="s">
        <v>10</v>
      </c>
      <c r="H6" s="19"/>
      <c r="I6" s="20"/>
    </row>
    <row r="7" spans="1:9" ht="15.75" thickBot="1" x14ac:dyDescent="0.3">
      <c r="A7" s="21" t="s">
        <v>11</v>
      </c>
      <c r="B7" s="22"/>
      <c r="C7" s="22"/>
      <c r="D7" s="22"/>
      <c r="E7" s="22"/>
      <c r="F7" s="22"/>
      <c r="G7" s="22"/>
      <c r="H7" s="22"/>
      <c r="I7" s="23"/>
    </row>
    <row r="8" spans="1:9" ht="51.75" customHeight="1" thickBot="1" x14ac:dyDescent="0.3">
      <c r="A8" s="24" t="s">
        <v>12</v>
      </c>
      <c r="B8" s="3" t="s">
        <v>13</v>
      </c>
      <c r="C8" s="4" t="s">
        <v>14</v>
      </c>
      <c r="D8" s="5" t="s">
        <v>15</v>
      </c>
      <c r="E8" s="42"/>
      <c r="F8" s="36" t="s">
        <v>15</v>
      </c>
      <c r="G8" s="36" t="s">
        <v>15</v>
      </c>
      <c r="H8" s="37">
        <f>E8</f>
        <v>0</v>
      </c>
      <c r="I8" s="38"/>
    </row>
    <row r="9" spans="1:9" ht="51.75" thickBot="1" x14ac:dyDescent="0.3">
      <c r="A9" s="25"/>
      <c r="B9" s="3" t="s">
        <v>16</v>
      </c>
      <c r="C9" s="4" t="s">
        <v>14</v>
      </c>
      <c r="D9" s="5" t="s">
        <v>15</v>
      </c>
      <c r="E9" s="36" t="s">
        <v>15</v>
      </c>
      <c r="F9" s="42"/>
      <c r="G9" s="42"/>
      <c r="H9" s="39">
        <f>F9+G9</f>
        <v>0</v>
      </c>
      <c r="I9" s="40"/>
    </row>
    <row r="10" spans="1:9" ht="51.75" customHeight="1" thickBot="1" x14ac:dyDescent="0.3">
      <c r="A10" s="26" t="s">
        <v>17</v>
      </c>
      <c r="B10" s="3" t="s">
        <v>18</v>
      </c>
      <c r="C10" s="4" t="s">
        <v>14</v>
      </c>
      <c r="D10" s="5" t="s">
        <v>15</v>
      </c>
      <c r="E10" s="42"/>
      <c r="F10" s="36" t="s">
        <v>15</v>
      </c>
      <c r="G10" s="36" t="s">
        <v>15</v>
      </c>
      <c r="H10" s="39">
        <f>E10</f>
        <v>0</v>
      </c>
      <c r="I10" s="40"/>
    </row>
    <row r="11" spans="1:9" ht="51.75" thickBot="1" x14ac:dyDescent="0.3">
      <c r="A11" s="25"/>
      <c r="B11" s="3" t="s">
        <v>19</v>
      </c>
      <c r="C11" s="4" t="s">
        <v>14</v>
      </c>
      <c r="D11" s="5" t="s">
        <v>15</v>
      </c>
      <c r="E11" s="36" t="s">
        <v>15</v>
      </c>
      <c r="F11" s="42"/>
      <c r="G11" s="42"/>
      <c r="H11" s="39">
        <f>F11+G11</f>
        <v>0</v>
      </c>
      <c r="I11" s="40"/>
    </row>
    <row r="12" spans="1:9" ht="39" customHeight="1" thickBot="1" x14ac:dyDescent="0.3">
      <c r="A12" s="26" t="s">
        <v>20</v>
      </c>
      <c r="B12" s="3" t="s">
        <v>21</v>
      </c>
      <c r="C12" s="4" t="s">
        <v>14</v>
      </c>
      <c r="D12" s="5" t="s">
        <v>15</v>
      </c>
      <c r="E12" s="42"/>
      <c r="F12" s="36" t="s">
        <v>15</v>
      </c>
      <c r="G12" s="36" t="s">
        <v>15</v>
      </c>
      <c r="H12" s="39">
        <f>E12</f>
        <v>0</v>
      </c>
      <c r="I12" s="40"/>
    </row>
    <row r="13" spans="1:9" ht="39" thickBot="1" x14ac:dyDescent="0.3">
      <c r="A13" s="25"/>
      <c r="B13" s="3" t="s">
        <v>22</v>
      </c>
      <c r="C13" s="4" t="s">
        <v>14</v>
      </c>
      <c r="D13" s="5" t="s">
        <v>15</v>
      </c>
      <c r="E13" s="36" t="s">
        <v>15</v>
      </c>
      <c r="F13" s="42"/>
      <c r="G13" s="42"/>
      <c r="H13" s="39">
        <f>F13+G13</f>
        <v>0</v>
      </c>
      <c r="I13" s="40"/>
    </row>
    <row r="14" spans="1:9" ht="39" customHeight="1" thickBot="1" x14ac:dyDescent="0.3">
      <c r="A14" s="26" t="s">
        <v>23</v>
      </c>
      <c r="B14" s="3" t="s">
        <v>24</v>
      </c>
      <c r="C14" s="4" t="s">
        <v>14</v>
      </c>
      <c r="D14" s="5" t="s">
        <v>15</v>
      </c>
      <c r="E14" s="42"/>
      <c r="F14" s="36" t="s">
        <v>15</v>
      </c>
      <c r="G14" s="36" t="s">
        <v>15</v>
      </c>
      <c r="H14" s="39">
        <f>E14</f>
        <v>0</v>
      </c>
      <c r="I14" s="40"/>
    </row>
    <row r="15" spans="1:9" ht="39" thickBot="1" x14ac:dyDescent="0.3">
      <c r="A15" s="25"/>
      <c r="B15" s="3" t="s">
        <v>25</v>
      </c>
      <c r="C15" s="4" t="s">
        <v>14</v>
      </c>
      <c r="D15" s="5" t="s">
        <v>15</v>
      </c>
      <c r="E15" s="36" t="s">
        <v>15</v>
      </c>
      <c r="F15" s="42"/>
      <c r="G15" s="42"/>
      <c r="H15" s="39">
        <f>F15+G15</f>
        <v>0</v>
      </c>
      <c r="I15" s="40"/>
    </row>
    <row r="16" spans="1:9" ht="39" thickBot="1" x14ac:dyDescent="0.3">
      <c r="A16" s="26" t="s">
        <v>26</v>
      </c>
      <c r="B16" s="3" t="s">
        <v>27</v>
      </c>
      <c r="C16" s="4" t="s">
        <v>14</v>
      </c>
      <c r="D16" s="5" t="s">
        <v>15</v>
      </c>
      <c r="E16" s="42"/>
      <c r="F16" s="36" t="s">
        <v>15</v>
      </c>
      <c r="G16" s="36" t="s">
        <v>15</v>
      </c>
      <c r="H16" s="39">
        <f>E16</f>
        <v>0</v>
      </c>
      <c r="I16" s="40"/>
    </row>
    <row r="17" spans="1:9" ht="39" thickBot="1" x14ac:dyDescent="0.3">
      <c r="A17" s="25"/>
      <c r="B17" s="3" t="s">
        <v>28</v>
      </c>
      <c r="C17" s="4" t="s">
        <v>14</v>
      </c>
      <c r="D17" s="5" t="s">
        <v>15</v>
      </c>
      <c r="E17" s="36" t="s">
        <v>15</v>
      </c>
      <c r="F17" s="42"/>
      <c r="G17" s="42"/>
      <c r="H17" s="39">
        <f>F17+G17</f>
        <v>0</v>
      </c>
      <c r="I17" s="40"/>
    </row>
    <row r="18" spans="1:9" ht="39" thickBot="1" x14ac:dyDescent="0.3">
      <c r="A18" s="26" t="s">
        <v>29</v>
      </c>
      <c r="B18" s="3" t="s">
        <v>30</v>
      </c>
      <c r="C18" s="4" t="s">
        <v>14</v>
      </c>
      <c r="D18" s="5" t="s">
        <v>15</v>
      </c>
      <c r="E18" s="42"/>
      <c r="F18" s="36" t="s">
        <v>15</v>
      </c>
      <c r="G18" s="36" t="s">
        <v>15</v>
      </c>
      <c r="H18" s="39">
        <f>E18</f>
        <v>0</v>
      </c>
      <c r="I18" s="40"/>
    </row>
    <row r="19" spans="1:9" ht="39" thickBot="1" x14ac:dyDescent="0.3">
      <c r="A19" s="25"/>
      <c r="B19" s="3" t="s">
        <v>31</v>
      </c>
      <c r="C19" s="4" t="s">
        <v>14</v>
      </c>
      <c r="D19" s="5" t="s">
        <v>15</v>
      </c>
      <c r="E19" s="36" t="s">
        <v>15</v>
      </c>
      <c r="F19" s="42"/>
      <c r="G19" s="42"/>
      <c r="H19" s="39">
        <f>F19+G19</f>
        <v>0</v>
      </c>
      <c r="I19" s="40"/>
    </row>
    <row r="20" spans="1:9" ht="39" thickBot="1" x14ac:dyDescent="0.3">
      <c r="A20" s="26" t="s">
        <v>32</v>
      </c>
      <c r="B20" s="3" t="s">
        <v>33</v>
      </c>
      <c r="C20" s="4" t="s">
        <v>14</v>
      </c>
      <c r="D20" s="5" t="s">
        <v>15</v>
      </c>
      <c r="E20" s="42"/>
      <c r="F20" s="36" t="s">
        <v>15</v>
      </c>
      <c r="G20" s="36" t="s">
        <v>15</v>
      </c>
      <c r="H20" s="39">
        <f>E20</f>
        <v>0</v>
      </c>
      <c r="I20" s="40"/>
    </row>
    <row r="21" spans="1:9" ht="39" thickBot="1" x14ac:dyDescent="0.3">
      <c r="A21" s="25"/>
      <c r="B21" s="3" t="s">
        <v>34</v>
      </c>
      <c r="C21" s="4" t="s">
        <v>14</v>
      </c>
      <c r="D21" s="5" t="s">
        <v>15</v>
      </c>
      <c r="E21" s="36" t="s">
        <v>15</v>
      </c>
      <c r="F21" s="42"/>
      <c r="G21" s="42"/>
      <c r="H21" s="39">
        <f>F21+G21</f>
        <v>0</v>
      </c>
      <c r="I21" s="40"/>
    </row>
    <row r="22" spans="1:9" ht="39" thickBot="1" x14ac:dyDescent="0.3">
      <c r="A22" s="26" t="s">
        <v>35</v>
      </c>
      <c r="B22" s="3" t="s">
        <v>36</v>
      </c>
      <c r="C22" s="4" t="s">
        <v>14</v>
      </c>
      <c r="D22" s="5" t="s">
        <v>15</v>
      </c>
      <c r="E22" s="42"/>
      <c r="F22" s="36" t="s">
        <v>15</v>
      </c>
      <c r="G22" s="36" t="s">
        <v>15</v>
      </c>
      <c r="H22" s="39">
        <f>E22</f>
        <v>0</v>
      </c>
      <c r="I22" s="40"/>
    </row>
    <row r="23" spans="1:9" ht="39" thickBot="1" x14ac:dyDescent="0.3">
      <c r="A23" s="25"/>
      <c r="B23" s="3" t="s">
        <v>37</v>
      </c>
      <c r="C23" s="4" t="s">
        <v>14</v>
      </c>
      <c r="D23" s="5" t="s">
        <v>15</v>
      </c>
      <c r="E23" s="36" t="s">
        <v>15</v>
      </c>
      <c r="F23" s="42"/>
      <c r="G23" s="42"/>
      <c r="H23" s="39">
        <f>F23+G23</f>
        <v>0</v>
      </c>
      <c r="I23" s="40"/>
    </row>
    <row r="24" spans="1:9" ht="39" thickBot="1" x14ac:dyDescent="0.3">
      <c r="A24" s="26" t="s">
        <v>38</v>
      </c>
      <c r="B24" s="3" t="s">
        <v>39</v>
      </c>
      <c r="C24" s="4" t="s">
        <v>14</v>
      </c>
      <c r="D24" s="5" t="s">
        <v>15</v>
      </c>
      <c r="E24" s="42"/>
      <c r="F24" s="36" t="s">
        <v>15</v>
      </c>
      <c r="G24" s="36" t="s">
        <v>15</v>
      </c>
      <c r="H24" s="39">
        <f>E24</f>
        <v>0</v>
      </c>
      <c r="I24" s="40"/>
    </row>
    <row r="25" spans="1:9" ht="39" thickBot="1" x14ac:dyDescent="0.3">
      <c r="A25" s="25"/>
      <c r="B25" s="3" t="s">
        <v>40</v>
      </c>
      <c r="C25" s="4" t="s">
        <v>14</v>
      </c>
      <c r="D25" s="5" t="s">
        <v>15</v>
      </c>
      <c r="E25" s="36" t="s">
        <v>15</v>
      </c>
      <c r="F25" s="42"/>
      <c r="G25" s="42"/>
      <c r="H25" s="39">
        <f>F25+G25</f>
        <v>0</v>
      </c>
      <c r="I25" s="40"/>
    </row>
    <row r="26" spans="1:9" ht="39" thickBot="1" x14ac:dyDescent="0.3">
      <c r="A26" s="26" t="s">
        <v>41</v>
      </c>
      <c r="B26" s="3" t="s">
        <v>42</v>
      </c>
      <c r="C26" s="4" t="s">
        <v>14</v>
      </c>
      <c r="D26" s="5" t="s">
        <v>15</v>
      </c>
      <c r="E26" s="42"/>
      <c r="F26" s="36" t="s">
        <v>15</v>
      </c>
      <c r="G26" s="36" t="s">
        <v>15</v>
      </c>
      <c r="H26" s="39">
        <f>E26</f>
        <v>0</v>
      </c>
      <c r="I26" s="40"/>
    </row>
    <row r="27" spans="1:9" ht="39" thickBot="1" x14ac:dyDescent="0.3">
      <c r="A27" s="25"/>
      <c r="B27" s="3" t="s">
        <v>43</v>
      </c>
      <c r="C27" s="4" t="s">
        <v>14</v>
      </c>
      <c r="D27" s="5" t="s">
        <v>15</v>
      </c>
      <c r="E27" s="36" t="s">
        <v>15</v>
      </c>
      <c r="F27" s="42"/>
      <c r="G27" s="42"/>
      <c r="H27" s="39">
        <f>F27+G27</f>
        <v>0</v>
      </c>
      <c r="I27" s="40"/>
    </row>
    <row r="28" spans="1:9" ht="64.5" thickBot="1" x14ac:dyDescent="0.3">
      <c r="A28" s="26" t="s">
        <v>44</v>
      </c>
      <c r="B28" s="3" t="s">
        <v>45</v>
      </c>
      <c r="C28" s="4" t="s">
        <v>14</v>
      </c>
      <c r="D28" s="5" t="s">
        <v>15</v>
      </c>
      <c r="E28" s="42"/>
      <c r="F28" s="36" t="s">
        <v>15</v>
      </c>
      <c r="G28" s="36" t="s">
        <v>15</v>
      </c>
      <c r="H28" s="39">
        <f>E28</f>
        <v>0</v>
      </c>
      <c r="I28" s="40"/>
    </row>
    <row r="29" spans="1:9" ht="77.25" thickBot="1" x14ac:dyDescent="0.3">
      <c r="A29" s="25"/>
      <c r="B29" s="3" t="s">
        <v>46</v>
      </c>
      <c r="C29" s="4" t="s">
        <v>14</v>
      </c>
      <c r="D29" s="5" t="s">
        <v>15</v>
      </c>
      <c r="E29" s="36" t="s">
        <v>15</v>
      </c>
      <c r="F29" s="42"/>
      <c r="G29" s="42"/>
      <c r="H29" s="37">
        <f>F29+G29</f>
        <v>0</v>
      </c>
      <c r="I29" s="38"/>
    </row>
    <row r="30" spans="1:9" ht="51.75" thickBot="1" x14ac:dyDescent="0.3">
      <c r="A30" s="7" t="s">
        <v>47</v>
      </c>
      <c r="B30" s="3" t="s">
        <v>48</v>
      </c>
      <c r="C30" s="4" t="s">
        <v>14</v>
      </c>
      <c r="D30" s="5" t="s">
        <v>15</v>
      </c>
      <c r="E30" s="36" t="s">
        <v>15</v>
      </c>
      <c r="F30" s="42"/>
      <c r="G30" s="42"/>
      <c r="H30" s="39">
        <f>F30+G30</f>
        <v>0</v>
      </c>
      <c r="I30" s="40"/>
    </row>
    <row r="31" spans="1:9" ht="39" thickBot="1" x14ac:dyDescent="0.3">
      <c r="A31" s="7" t="s">
        <v>49</v>
      </c>
      <c r="B31" s="3" t="s">
        <v>50</v>
      </c>
      <c r="C31" s="4" t="s">
        <v>14</v>
      </c>
      <c r="D31" s="5" t="s">
        <v>15</v>
      </c>
      <c r="E31" s="36" t="s">
        <v>15</v>
      </c>
      <c r="F31" s="42"/>
      <c r="G31" s="42"/>
      <c r="H31" s="39">
        <f>F31+G31</f>
        <v>0</v>
      </c>
      <c r="I31" s="40"/>
    </row>
    <row r="32" spans="1:9" ht="15.75" thickBot="1" x14ac:dyDescent="0.3">
      <c r="A32" s="27" t="s">
        <v>51</v>
      </c>
      <c r="B32" s="28"/>
      <c r="C32" s="28"/>
      <c r="D32" s="28"/>
      <c r="E32" s="28"/>
      <c r="F32" s="28"/>
      <c r="G32" s="29"/>
      <c r="H32" s="39">
        <f>SUM(H8:I31)</f>
        <v>0</v>
      </c>
      <c r="I32" s="40"/>
    </row>
    <row r="33" spans="1:9" ht="15.75" thickBot="1" x14ac:dyDescent="0.3">
      <c r="A33" s="30" t="s">
        <v>52</v>
      </c>
      <c r="B33" s="31"/>
      <c r="C33" s="31"/>
      <c r="D33" s="31"/>
      <c r="E33" s="31"/>
      <c r="F33" s="31"/>
      <c r="G33" s="31"/>
      <c r="H33" s="31"/>
      <c r="I33" s="32"/>
    </row>
    <row r="34" spans="1:9" ht="102.75" thickBot="1" x14ac:dyDescent="0.3">
      <c r="A34" s="7" t="s">
        <v>53</v>
      </c>
      <c r="B34" s="3" t="s">
        <v>54</v>
      </c>
      <c r="C34" s="4" t="s">
        <v>3</v>
      </c>
      <c r="D34" s="6">
        <v>305</v>
      </c>
      <c r="E34" s="5" t="s">
        <v>15</v>
      </c>
      <c r="F34" s="42">
        <v>0</v>
      </c>
      <c r="G34" s="42"/>
      <c r="H34" s="39">
        <f>F34+G34</f>
        <v>0</v>
      </c>
      <c r="I34" s="40"/>
    </row>
    <row r="35" spans="1:9" ht="102.75" thickBot="1" x14ac:dyDescent="0.3">
      <c r="A35" s="7" t="s">
        <v>55</v>
      </c>
      <c r="B35" s="3" t="s">
        <v>56</v>
      </c>
      <c r="C35" s="4" t="s">
        <v>3</v>
      </c>
      <c r="D35" s="6">
        <v>24</v>
      </c>
      <c r="E35" s="5" t="s">
        <v>15</v>
      </c>
      <c r="F35" s="42"/>
      <c r="G35" s="42"/>
      <c r="H35" s="39">
        <f>F35+G35</f>
        <v>0</v>
      </c>
      <c r="I35" s="40"/>
    </row>
    <row r="36" spans="1:9" ht="102.75" thickBot="1" x14ac:dyDescent="0.3">
      <c r="A36" s="7" t="s">
        <v>57</v>
      </c>
      <c r="B36" s="3" t="s">
        <v>58</v>
      </c>
      <c r="C36" s="4" t="s">
        <v>3</v>
      </c>
      <c r="D36" s="6">
        <v>24</v>
      </c>
      <c r="E36" s="5" t="s">
        <v>15</v>
      </c>
      <c r="F36" s="42"/>
      <c r="G36" s="42"/>
      <c r="H36" s="39">
        <f>F36+G36</f>
        <v>0</v>
      </c>
      <c r="I36" s="40"/>
    </row>
    <row r="37" spans="1:9" ht="90" thickBot="1" x14ac:dyDescent="0.3">
      <c r="A37" s="7" t="s">
        <v>59</v>
      </c>
      <c r="B37" s="3" t="s">
        <v>60</v>
      </c>
      <c r="C37" s="4" t="s">
        <v>3</v>
      </c>
      <c r="D37" s="6">
        <v>8</v>
      </c>
      <c r="E37" s="5" t="s">
        <v>15</v>
      </c>
      <c r="F37" s="42"/>
      <c r="G37" s="42"/>
      <c r="H37" s="39">
        <f>F37+G37</f>
        <v>0</v>
      </c>
      <c r="I37" s="40"/>
    </row>
    <row r="38" spans="1:9" ht="64.5" thickBot="1" x14ac:dyDescent="0.3">
      <c r="A38" s="24" t="s">
        <v>61</v>
      </c>
      <c r="B38" s="3" t="s">
        <v>62</v>
      </c>
      <c r="C38" s="4" t="s">
        <v>3</v>
      </c>
      <c r="D38" s="6">
        <v>1</v>
      </c>
      <c r="E38" s="42"/>
      <c r="F38" s="36" t="s">
        <v>15</v>
      </c>
      <c r="G38" s="36" t="s">
        <v>15</v>
      </c>
      <c r="H38" s="39">
        <f>E38</f>
        <v>0</v>
      </c>
      <c r="I38" s="40"/>
    </row>
    <row r="39" spans="1:9" ht="77.25" thickBot="1" x14ac:dyDescent="0.3">
      <c r="A39" s="25"/>
      <c r="B39" s="3" t="s">
        <v>63</v>
      </c>
      <c r="C39" s="4" t="s">
        <v>3</v>
      </c>
      <c r="D39" s="6">
        <v>1</v>
      </c>
      <c r="E39" s="5" t="s">
        <v>15</v>
      </c>
      <c r="F39" s="42"/>
      <c r="G39" s="42"/>
      <c r="H39" s="39">
        <f>F39+G39</f>
        <v>0</v>
      </c>
      <c r="I39" s="40"/>
    </row>
    <row r="40" spans="1:9" ht="102.75" thickBot="1" x14ac:dyDescent="0.3">
      <c r="A40" s="7" t="s">
        <v>64</v>
      </c>
      <c r="B40" s="3" t="s">
        <v>65</v>
      </c>
      <c r="C40" s="4" t="s">
        <v>3</v>
      </c>
      <c r="D40" s="6">
        <v>39</v>
      </c>
      <c r="E40" s="5" t="s">
        <v>15</v>
      </c>
      <c r="F40" s="42"/>
      <c r="G40" s="42"/>
      <c r="H40" s="39">
        <f>F40+G40</f>
        <v>0</v>
      </c>
      <c r="I40" s="40"/>
    </row>
    <row r="41" spans="1:9" ht="15.75" thickBot="1" x14ac:dyDescent="0.3">
      <c r="A41" s="27" t="s">
        <v>66</v>
      </c>
      <c r="B41" s="28"/>
      <c r="C41" s="28"/>
      <c r="D41" s="28"/>
      <c r="E41" s="28"/>
      <c r="F41" s="28"/>
      <c r="G41" s="29"/>
      <c r="H41" s="39">
        <f>SUM(H34:I40)</f>
        <v>0</v>
      </c>
      <c r="I41" s="40"/>
    </row>
    <row r="42" spans="1:9" ht="15.75" thickBot="1" x14ac:dyDescent="0.3">
      <c r="A42" s="30" t="s">
        <v>67</v>
      </c>
      <c r="B42" s="31"/>
      <c r="C42" s="31"/>
      <c r="D42" s="31"/>
      <c r="E42" s="31"/>
      <c r="F42" s="31"/>
      <c r="G42" s="31"/>
      <c r="H42" s="31"/>
      <c r="I42" s="32"/>
    </row>
    <row r="43" spans="1:9" ht="77.25" thickBot="1" x14ac:dyDescent="0.3">
      <c r="A43" s="7" t="s">
        <v>68</v>
      </c>
      <c r="B43" s="3" t="s">
        <v>69</v>
      </c>
      <c r="C43" s="4" t="s">
        <v>3</v>
      </c>
      <c r="D43" s="6">
        <v>46</v>
      </c>
      <c r="E43" s="5" t="s">
        <v>15</v>
      </c>
      <c r="F43" s="42"/>
      <c r="G43" s="42"/>
      <c r="H43" s="39">
        <f>F43+G43</f>
        <v>0</v>
      </c>
      <c r="I43" s="40"/>
    </row>
    <row r="44" spans="1:9" ht="39" thickBot="1" x14ac:dyDescent="0.3">
      <c r="A44" s="7" t="s">
        <v>70</v>
      </c>
      <c r="B44" s="3" t="s">
        <v>50</v>
      </c>
      <c r="C44" s="4" t="s">
        <v>14</v>
      </c>
      <c r="D44" s="5" t="s">
        <v>15</v>
      </c>
      <c r="E44" s="5" t="s">
        <v>15</v>
      </c>
      <c r="F44" s="42"/>
      <c r="G44" s="42"/>
      <c r="H44" s="39">
        <f>F44+G44</f>
        <v>0</v>
      </c>
      <c r="I44" s="40"/>
    </row>
    <row r="45" spans="1:9" ht="77.25" thickBot="1" x14ac:dyDescent="0.3">
      <c r="A45" s="7" t="s">
        <v>71</v>
      </c>
      <c r="B45" s="3" t="s">
        <v>72</v>
      </c>
      <c r="C45" s="4" t="s">
        <v>3</v>
      </c>
      <c r="D45" s="6">
        <v>8</v>
      </c>
      <c r="E45" s="5" t="s">
        <v>15</v>
      </c>
      <c r="F45" s="42"/>
      <c r="G45" s="42"/>
      <c r="H45" s="39">
        <f>F45+G45</f>
        <v>0</v>
      </c>
      <c r="I45" s="40"/>
    </row>
    <row r="46" spans="1:9" ht="64.5" thickBot="1" x14ac:dyDescent="0.3">
      <c r="A46" s="7" t="s">
        <v>73</v>
      </c>
      <c r="B46" s="3" t="s">
        <v>74</v>
      </c>
      <c r="C46" s="4" t="s">
        <v>3</v>
      </c>
      <c r="D46" s="6">
        <v>1</v>
      </c>
      <c r="E46" s="5" t="s">
        <v>15</v>
      </c>
      <c r="F46" s="42"/>
      <c r="G46" s="42"/>
      <c r="H46" s="39">
        <f>F46+G46</f>
        <v>0</v>
      </c>
      <c r="I46" s="40"/>
    </row>
    <row r="47" spans="1:9" ht="64.5" thickBot="1" x14ac:dyDescent="0.3">
      <c r="A47" s="7" t="s">
        <v>75</v>
      </c>
      <c r="B47" s="3" t="s">
        <v>76</v>
      </c>
      <c r="C47" s="4" t="s">
        <v>14</v>
      </c>
      <c r="D47" s="5" t="s">
        <v>15</v>
      </c>
      <c r="E47" s="5" t="s">
        <v>15</v>
      </c>
      <c r="F47" s="42"/>
      <c r="G47" s="42"/>
      <c r="H47" s="39">
        <f>F47+G47</f>
        <v>0</v>
      </c>
      <c r="I47" s="40"/>
    </row>
    <row r="48" spans="1:9" ht="15.75" thickBot="1" x14ac:dyDescent="0.3">
      <c r="A48" s="27" t="s">
        <v>77</v>
      </c>
      <c r="B48" s="28"/>
      <c r="C48" s="28"/>
      <c r="D48" s="28"/>
      <c r="E48" s="28"/>
      <c r="F48" s="28"/>
      <c r="G48" s="29"/>
      <c r="H48" s="39">
        <f>SUM(H43:I47)</f>
        <v>0</v>
      </c>
      <c r="I48" s="40"/>
    </row>
    <row r="49" spans="1:9" ht="15.75" thickBot="1" x14ac:dyDescent="0.3">
      <c r="A49" s="30" t="s">
        <v>78</v>
      </c>
      <c r="B49" s="31"/>
      <c r="C49" s="31"/>
      <c r="D49" s="31"/>
      <c r="E49" s="31"/>
      <c r="F49" s="31"/>
      <c r="G49" s="31"/>
      <c r="H49" s="31"/>
      <c r="I49" s="32"/>
    </row>
    <row r="50" spans="1:9" ht="39" thickBot="1" x14ac:dyDescent="0.3">
      <c r="A50" s="7" t="s">
        <v>79</v>
      </c>
      <c r="B50" s="3" t="s">
        <v>80</v>
      </c>
      <c r="C50" s="4" t="s">
        <v>3</v>
      </c>
      <c r="D50" s="6">
        <v>14</v>
      </c>
      <c r="E50" s="5" t="s">
        <v>15</v>
      </c>
      <c r="F50" s="42"/>
      <c r="G50" s="42"/>
      <c r="H50" s="39">
        <f>F50+G50</f>
        <v>0</v>
      </c>
      <c r="I50" s="40"/>
    </row>
    <row r="51" spans="1:9" ht="39" thickBot="1" x14ac:dyDescent="0.3">
      <c r="A51" s="7" t="s">
        <v>81</v>
      </c>
      <c r="B51" s="3" t="s">
        <v>82</v>
      </c>
      <c r="C51" s="4" t="s">
        <v>3</v>
      </c>
      <c r="D51" s="6">
        <v>4</v>
      </c>
      <c r="E51" s="5" t="s">
        <v>15</v>
      </c>
      <c r="F51" s="42"/>
      <c r="G51" s="42"/>
      <c r="H51" s="39">
        <f>F51+G51</f>
        <v>0</v>
      </c>
      <c r="I51" s="40"/>
    </row>
    <row r="52" spans="1:9" ht="39" thickBot="1" x14ac:dyDescent="0.3">
      <c r="A52" s="7" t="s">
        <v>83</v>
      </c>
      <c r="B52" s="3" t="s">
        <v>84</v>
      </c>
      <c r="C52" s="4" t="s">
        <v>3</v>
      </c>
      <c r="D52" s="6">
        <v>6</v>
      </c>
      <c r="E52" s="5" t="s">
        <v>15</v>
      </c>
      <c r="F52" s="42"/>
      <c r="G52" s="42"/>
      <c r="H52" s="39">
        <f>F52+G52</f>
        <v>0</v>
      </c>
      <c r="I52" s="40"/>
    </row>
    <row r="53" spans="1:9" ht="39" thickBot="1" x14ac:dyDescent="0.3">
      <c r="A53" s="7" t="s">
        <v>85</v>
      </c>
      <c r="B53" s="3" t="s">
        <v>86</v>
      </c>
      <c r="C53" s="4" t="s">
        <v>3</v>
      </c>
      <c r="D53" s="6">
        <v>5</v>
      </c>
      <c r="E53" s="5" t="s">
        <v>15</v>
      </c>
      <c r="F53" s="42"/>
      <c r="G53" s="42"/>
      <c r="H53" s="39">
        <f>F53+G53</f>
        <v>0</v>
      </c>
      <c r="I53" s="40"/>
    </row>
    <row r="54" spans="1:9" ht="26.25" thickBot="1" x14ac:dyDescent="0.3">
      <c r="A54" s="7" t="s">
        <v>87</v>
      </c>
      <c r="B54" s="3" t="s">
        <v>88</v>
      </c>
      <c r="C54" s="4" t="s">
        <v>3</v>
      </c>
      <c r="D54" s="6">
        <v>18</v>
      </c>
      <c r="E54" s="5" t="s">
        <v>15</v>
      </c>
      <c r="F54" s="42"/>
      <c r="G54" s="42"/>
      <c r="H54" s="39">
        <f>F54+G54</f>
        <v>0</v>
      </c>
      <c r="I54" s="40"/>
    </row>
    <row r="55" spans="1:9" ht="39" thickBot="1" x14ac:dyDescent="0.3">
      <c r="A55" s="7" t="s">
        <v>89</v>
      </c>
      <c r="B55" s="3" t="s">
        <v>90</v>
      </c>
      <c r="C55" s="4" t="s">
        <v>3</v>
      </c>
      <c r="D55" s="6">
        <v>26</v>
      </c>
      <c r="E55" s="5" t="s">
        <v>15</v>
      </c>
      <c r="F55" s="42"/>
      <c r="G55" s="42"/>
      <c r="H55" s="39">
        <f>F55+G55</f>
        <v>0</v>
      </c>
      <c r="I55" s="40"/>
    </row>
    <row r="56" spans="1:9" ht="39" thickBot="1" x14ac:dyDescent="0.3">
      <c r="A56" s="7" t="s">
        <v>91</v>
      </c>
      <c r="B56" s="3" t="s">
        <v>92</v>
      </c>
      <c r="C56" s="4" t="s">
        <v>14</v>
      </c>
      <c r="D56" s="5" t="s">
        <v>15</v>
      </c>
      <c r="E56" s="5" t="s">
        <v>15</v>
      </c>
      <c r="F56" s="42"/>
      <c r="G56" s="42"/>
      <c r="H56" s="39">
        <f>F56+G56</f>
        <v>0</v>
      </c>
      <c r="I56" s="40"/>
    </row>
    <row r="57" spans="1:9" ht="15.75" thickBot="1" x14ac:dyDescent="0.3">
      <c r="A57" s="27" t="s">
        <v>93</v>
      </c>
      <c r="B57" s="28"/>
      <c r="C57" s="28"/>
      <c r="D57" s="28"/>
      <c r="E57" s="28"/>
      <c r="F57" s="28"/>
      <c r="G57" s="29"/>
      <c r="H57" s="39">
        <f>SUM(H50:I56)</f>
        <v>0</v>
      </c>
      <c r="I57" s="40"/>
    </row>
    <row r="58" spans="1:9" ht="15.75" thickBot="1" x14ac:dyDescent="0.3">
      <c r="A58" s="30" t="s">
        <v>94</v>
      </c>
      <c r="B58" s="31"/>
      <c r="C58" s="31"/>
      <c r="D58" s="31"/>
      <c r="E58" s="31"/>
      <c r="F58" s="31"/>
      <c r="G58" s="31"/>
      <c r="H58" s="31"/>
      <c r="I58" s="32"/>
    </row>
    <row r="59" spans="1:9" ht="39" thickBot="1" x14ac:dyDescent="0.3">
      <c r="A59" s="7" t="s">
        <v>95</v>
      </c>
      <c r="B59" s="3" t="s">
        <v>80</v>
      </c>
      <c r="C59" s="4" t="s">
        <v>3</v>
      </c>
      <c r="D59" s="6">
        <v>16</v>
      </c>
      <c r="E59" s="5" t="s">
        <v>15</v>
      </c>
      <c r="F59" s="43"/>
      <c r="G59" s="43"/>
      <c r="H59" s="39">
        <f>F59+G59</f>
        <v>0</v>
      </c>
      <c r="I59" s="40"/>
    </row>
    <row r="60" spans="1:9" ht="39" thickBot="1" x14ac:dyDescent="0.3">
      <c r="A60" s="7" t="s">
        <v>96</v>
      </c>
      <c r="B60" s="3" t="s">
        <v>82</v>
      </c>
      <c r="C60" s="4" t="s">
        <v>3</v>
      </c>
      <c r="D60" s="6">
        <v>2</v>
      </c>
      <c r="E60" s="5" t="s">
        <v>15</v>
      </c>
      <c r="F60" s="43"/>
      <c r="G60" s="43"/>
      <c r="H60" s="39">
        <f>F60+G60</f>
        <v>0</v>
      </c>
      <c r="I60" s="40"/>
    </row>
    <row r="61" spans="1:9" ht="39" thickBot="1" x14ac:dyDescent="0.3">
      <c r="A61" s="7" t="s">
        <v>97</v>
      </c>
      <c r="B61" s="3" t="s">
        <v>84</v>
      </c>
      <c r="C61" s="4" t="s">
        <v>3</v>
      </c>
      <c r="D61" s="6">
        <v>9</v>
      </c>
      <c r="E61" s="5" t="s">
        <v>15</v>
      </c>
      <c r="F61" s="43"/>
      <c r="G61" s="43"/>
      <c r="H61" s="39">
        <f>F61+G61</f>
        <v>0</v>
      </c>
      <c r="I61" s="40"/>
    </row>
    <row r="62" spans="1:9" ht="39" thickBot="1" x14ac:dyDescent="0.3">
      <c r="A62" s="7" t="s">
        <v>98</v>
      </c>
      <c r="B62" s="3" t="s">
        <v>99</v>
      </c>
      <c r="C62" s="4" t="s">
        <v>3</v>
      </c>
      <c r="D62" s="6">
        <v>138</v>
      </c>
      <c r="E62" s="5" t="s">
        <v>15</v>
      </c>
      <c r="F62" s="43"/>
      <c r="G62" s="43"/>
      <c r="H62" s="39">
        <f>F62+G62</f>
        <v>0</v>
      </c>
      <c r="I62" s="40"/>
    </row>
    <row r="63" spans="1:9" ht="15.75" thickBot="1" x14ac:dyDescent="0.3">
      <c r="A63" s="27" t="s">
        <v>100</v>
      </c>
      <c r="B63" s="28"/>
      <c r="C63" s="28"/>
      <c r="D63" s="28"/>
      <c r="E63" s="28"/>
      <c r="F63" s="28"/>
      <c r="G63" s="29"/>
      <c r="H63" s="39">
        <f>SUM(H59:I62)</f>
        <v>0</v>
      </c>
      <c r="I63" s="40"/>
    </row>
    <row r="64" spans="1:9" ht="15.75" thickBot="1" x14ac:dyDescent="0.3">
      <c r="A64" s="30" t="s">
        <v>101</v>
      </c>
      <c r="B64" s="31"/>
      <c r="C64" s="31"/>
      <c r="D64" s="31"/>
      <c r="E64" s="31"/>
      <c r="F64" s="31"/>
      <c r="G64" s="31"/>
      <c r="H64" s="31"/>
      <c r="I64" s="32"/>
    </row>
    <row r="65" spans="1:9" ht="51.75" thickBot="1" x14ac:dyDescent="0.3">
      <c r="A65" s="7" t="s">
        <v>102</v>
      </c>
      <c r="B65" s="3" t="s">
        <v>103</v>
      </c>
      <c r="C65" s="4" t="s">
        <v>3</v>
      </c>
      <c r="D65" s="6">
        <v>32</v>
      </c>
      <c r="E65" s="5" t="s">
        <v>15</v>
      </c>
      <c r="F65" s="43">
        <v>0</v>
      </c>
      <c r="G65" s="43"/>
      <c r="H65" s="39">
        <f>F65+G65</f>
        <v>0</v>
      </c>
      <c r="I65" s="40"/>
    </row>
    <row r="66" spans="1:9" ht="51.75" thickBot="1" x14ac:dyDescent="0.3">
      <c r="A66" s="7" t="s">
        <v>104</v>
      </c>
      <c r="B66" s="3" t="s">
        <v>105</v>
      </c>
      <c r="C66" s="4" t="s">
        <v>3</v>
      </c>
      <c r="D66" s="6">
        <v>9</v>
      </c>
      <c r="E66" s="5" t="s">
        <v>15</v>
      </c>
      <c r="F66" s="43"/>
      <c r="G66" s="43"/>
      <c r="H66" s="39">
        <f>F66+G66</f>
        <v>0</v>
      </c>
      <c r="I66" s="40"/>
    </row>
    <row r="67" spans="1:9" ht="15.75" thickBot="1" x14ac:dyDescent="0.3">
      <c r="A67" s="27" t="s">
        <v>106</v>
      </c>
      <c r="B67" s="28"/>
      <c r="C67" s="28"/>
      <c r="D67" s="28"/>
      <c r="E67" s="28"/>
      <c r="F67" s="28"/>
      <c r="G67" s="29"/>
      <c r="H67" s="39">
        <f>SUM(H65:I66)</f>
        <v>0</v>
      </c>
      <c r="I67" s="40"/>
    </row>
    <row r="70" spans="1:9" ht="30.75" customHeight="1" x14ac:dyDescent="0.25">
      <c r="A70" s="33" t="s">
        <v>107</v>
      </c>
      <c r="B70" s="33"/>
      <c r="C70" s="33"/>
      <c r="D70" s="33"/>
      <c r="E70" s="33" t="s">
        <v>108</v>
      </c>
      <c r="F70" s="33"/>
      <c r="G70" s="33"/>
    </row>
    <row r="71" spans="1:9" ht="64.5" customHeight="1" x14ac:dyDescent="0.25">
      <c r="A71" s="33" t="s">
        <v>109</v>
      </c>
      <c r="B71" s="33"/>
      <c r="C71" s="33"/>
      <c r="D71" s="33"/>
      <c r="E71" s="41">
        <f>H32</f>
        <v>0</v>
      </c>
      <c r="F71" s="33"/>
      <c r="G71" s="33"/>
    </row>
    <row r="72" spans="1:9" ht="57.75" customHeight="1" x14ac:dyDescent="0.25">
      <c r="A72" s="34" t="s">
        <v>110</v>
      </c>
      <c r="B72" s="34"/>
      <c r="C72" s="34"/>
      <c r="D72" s="34"/>
      <c r="E72" s="41">
        <f>H41</f>
        <v>0</v>
      </c>
      <c r="F72" s="33"/>
      <c r="G72" s="33"/>
    </row>
    <row r="73" spans="1:9" ht="15.75" hidden="1" thickBot="1" x14ac:dyDescent="0.3">
      <c r="A73" s="34"/>
      <c r="B73" s="34"/>
      <c r="C73" s="34"/>
      <c r="D73" s="34"/>
      <c r="E73" s="33"/>
      <c r="F73" s="33"/>
      <c r="G73" s="33"/>
    </row>
    <row r="74" spans="1:9" ht="44.25" customHeight="1" x14ac:dyDescent="0.25">
      <c r="A74" s="34" t="s">
        <v>111</v>
      </c>
      <c r="B74" s="34"/>
      <c r="C74" s="34"/>
      <c r="D74" s="34"/>
      <c r="E74" s="41">
        <f>H48</f>
        <v>0</v>
      </c>
      <c r="F74" s="33"/>
      <c r="G74" s="33"/>
    </row>
    <row r="75" spans="1:9" x14ac:dyDescent="0.25">
      <c r="A75" s="34"/>
      <c r="B75" s="34"/>
      <c r="C75" s="34"/>
      <c r="D75" s="34"/>
      <c r="E75" s="33"/>
      <c r="F75" s="33"/>
      <c r="G75" s="33"/>
    </row>
    <row r="76" spans="1:9" ht="38.25" customHeight="1" x14ac:dyDescent="0.25">
      <c r="A76" s="34" t="s">
        <v>112</v>
      </c>
      <c r="B76" s="34"/>
      <c r="C76" s="34"/>
      <c r="D76" s="34"/>
      <c r="E76" s="41">
        <f>H57</f>
        <v>0</v>
      </c>
      <c r="F76" s="33"/>
      <c r="G76" s="33"/>
    </row>
    <row r="77" spans="1:9" x14ac:dyDescent="0.25">
      <c r="A77" s="34"/>
      <c r="B77" s="34"/>
      <c r="C77" s="34"/>
      <c r="D77" s="34"/>
      <c r="E77" s="33"/>
      <c r="F77" s="33"/>
      <c r="G77" s="33"/>
    </row>
    <row r="78" spans="1:9" ht="57.75" customHeight="1" x14ac:dyDescent="0.25">
      <c r="A78" s="35" t="s">
        <v>113</v>
      </c>
      <c r="B78" s="35"/>
      <c r="C78" s="35"/>
      <c r="D78" s="35"/>
      <c r="E78" s="41">
        <f>H63</f>
        <v>0</v>
      </c>
      <c r="F78" s="33"/>
      <c r="G78" s="33"/>
    </row>
    <row r="79" spans="1:9" ht="15.75" customHeight="1" x14ac:dyDescent="0.25">
      <c r="A79" s="35"/>
      <c r="B79" s="35"/>
      <c r="C79" s="35"/>
      <c r="D79" s="35"/>
      <c r="E79" s="33"/>
      <c r="F79" s="33"/>
      <c r="G79" s="33"/>
    </row>
    <row r="80" spans="1:9" ht="56.25" customHeight="1" x14ac:dyDescent="0.25">
      <c r="A80" s="34" t="s">
        <v>114</v>
      </c>
      <c r="B80" s="34"/>
      <c r="C80" s="34"/>
      <c r="D80" s="34"/>
      <c r="E80" s="41">
        <f>H67</f>
        <v>0</v>
      </c>
      <c r="F80" s="33"/>
      <c r="G80" s="33"/>
    </row>
    <row r="81" spans="1:7" x14ac:dyDescent="0.25">
      <c r="A81" s="34"/>
      <c r="B81" s="34"/>
      <c r="C81" s="34"/>
      <c r="D81" s="34"/>
      <c r="E81" s="33"/>
      <c r="F81" s="33"/>
      <c r="G81" s="33"/>
    </row>
    <row r="82" spans="1:7" x14ac:dyDescent="0.25">
      <c r="A82" s="33" t="s">
        <v>115</v>
      </c>
      <c r="B82" s="33"/>
      <c r="C82" s="33"/>
      <c r="D82" s="33"/>
      <c r="E82" s="41">
        <f>SUM(E71:G81)</f>
        <v>0</v>
      </c>
      <c r="F82" s="33"/>
      <c r="G82" s="33"/>
    </row>
    <row r="83" spans="1:7" ht="44.25" customHeight="1" x14ac:dyDescent="0.25">
      <c r="A83" s="33" t="s">
        <v>116</v>
      </c>
      <c r="B83" s="33"/>
      <c r="C83" s="33"/>
      <c r="D83" s="33"/>
      <c r="E83" s="41">
        <f>E82*5/100</f>
        <v>0</v>
      </c>
      <c r="F83" s="33"/>
      <c r="G83" s="33"/>
    </row>
  </sheetData>
  <sheetProtection algorithmName="SHA-512" hashValue="gKnEysEE/PZBzdH7f8h2P1mAwdU8KP1laHkR04AdbNgKG13QALJfatd778JKcA0CsLFfg+ZO1/OSTHndYDYtDw==" saltValue="rMNP+vGbb4M5ENHMwOOgVg==" spinCount="100000" sheet="1" objects="1" scenarios="1" selectLockedCells="1"/>
  <mergeCells count="103">
    <mergeCell ref="H27:I27"/>
    <mergeCell ref="H28:I28"/>
    <mergeCell ref="H30:I30"/>
    <mergeCell ref="H31:I31"/>
    <mergeCell ref="H38:I38"/>
    <mergeCell ref="H40:I40"/>
    <mergeCell ref="H21:I21"/>
    <mergeCell ref="H22:I22"/>
    <mergeCell ref="H23:I23"/>
    <mergeCell ref="H24:I24"/>
    <mergeCell ref="H25:I25"/>
    <mergeCell ref="H26:I26"/>
    <mergeCell ref="E83:G83"/>
    <mergeCell ref="H32:I32"/>
    <mergeCell ref="H9:I9"/>
    <mergeCell ref="H10:I10"/>
    <mergeCell ref="H11:I11"/>
    <mergeCell ref="H12:I12"/>
    <mergeCell ref="H13:I13"/>
    <mergeCell ref="H14:I14"/>
    <mergeCell ref="H15:I15"/>
    <mergeCell ref="H16:I16"/>
    <mergeCell ref="A82:D82"/>
    <mergeCell ref="A83:D83"/>
    <mergeCell ref="E70:G70"/>
    <mergeCell ref="E71:G71"/>
    <mergeCell ref="E72:G73"/>
    <mergeCell ref="E74:G75"/>
    <mergeCell ref="E76:G77"/>
    <mergeCell ref="E78:G79"/>
    <mergeCell ref="E80:G81"/>
    <mergeCell ref="E82:G82"/>
    <mergeCell ref="A70:D70"/>
    <mergeCell ref="A71:D71"/>
    <mergeCell ref="A72:D73"/>
    <mergeCell ref="A74:D75"/>
    <mergeCell ref="A76:D77"/>
    <mergeCell ref="A78:D79"/>
    <mergeCell ref="A80:D81"/>
    <mergeCell ref="H17:I17"/>
    <mergeCell ref="H18:I18"/>
    <mergeCell ref="H19:I19"/>
    <mergeCell ref="H20:I20"/>
    <mergeCell ref="H65:I65"/>
    <mergeCell ref="H66:I66"/>
    <mergeCell ref="A67:G67"/>
    <mergeCell ref="H67:I67"/>
    <mergeCell ref="A58:I58"/>
    <mergeCell ref="H59:I59"/>
    <mergeCell ref="H62:I62"/>
    <mergeCell ref="A63:G63"/>
    <mergeCell ref="H63:I63"/>
    <mergeCell ref="A64:I64"/>
    <mergeCell ref="H60:I60"/>
    <mergeCell ref="H61:I61"/>
    <mergeCell ref="A49:I49"/>
    <mergeCell ref="H50:I50"/>
    <mergeCell ref="H54:I54"/>
    <mergeCell ref="H55:I55"/>
    <mergeCell ref="H56:I56"/>
    <mergeCell ref="A57:G57"/>
    <mergeCell ref="H57:I57"/>
    <mergeCell ref="H51:I51"/>
    <mergeCell ref="H52:I52"/>
    <mergeCell ref="H53:I53"/>
    <mergeCell ref="A42:I42"/>
    <mergeCell ref="H43:I43"/>
    <mergeCell ref="H44:I44"/>
    <mergeCell ref="H45:I45"/>
    <mergeCell ref="H46:I46"/>
    <mergeCell ref="A48:G48"/>
    <mergeCell ref="H48:I48"/>
    <mergeCell ref="H47:I47"/>
    <mergeCell ref="H36:I36"/>
    <mergeCell ref="H37:I37"/>
    <mergeCell ref="A38:A39"/>
    <mergeCell ref="H39:I39"/>
    <mergeCell ref="A41:G41"/>
    <mergeCell ref="H41:I41"/>
    <mergeCell ref="A28:A29"/>
    <mergeCell ref="H29:I29"/>
    <mergeCell ref="A32:G32"/>
    <mergeCell ref="A33:I33"/>
    <mergeCell ref="H34:I34"/>
    <mergeCell ref="H35:I35"/>
    <mergeCell ref="A16:A17"/>
    <mergeCell ref="A18:A19"/>
    <mergeCell ref="A20:A21"/>
    <mergeCell ref="A22:A23"/>
    <mergeCell ref="A24:A25"/>
    <mergeCell ref="A26:A27"/>
    <mergeCell ref="A7:I7"/>
    <mergeCell ref="A8:A9"/>
    <mergeCell ref="H8:I8"/>
    <mergeCell ref="A10:A11"/>
    <mergeCell ref="A12:A13"/>
    <mergeCell ref="A14:A15"/>
    <mergeCell ref="A4:I4"/>
    <mergeCell ref="A5:A6"/>
    <mergeCell ref="B5:B6"/>
    <mergeCell ref="C5:C6"/>
    <mergeCell ref="D5:D6"/>
    <mergeCell ref="H5:I6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279c20c3caf3300dae6b438536eb8c56">
  <xsd:schema xmlns:xsd="http://www.w3.org/2001/XMLSchema" xmlns:p="http://schemas.microsoft.com/office/2006/metadata/properties" targetNamespace="http://schemas.microsoft.com/office/2006/metadata/properties" ma:root="true" ma:fieldsID="0d2e1ca116041f9e11471c52c4c9d60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47B4E41E-CE84-402A-9ACA-639DC0E142F9}"/>
</file>

<file path=customXml/itemProps2.xml><?xml version="1.0" encoding="utf-8"?>
<ds:datastoreItem xmlns:ds="http://schemas.openxmlformats.org/officeDocument/2006/customXml" ds:itemID="{4FCAA25F-6462-4B69-AE3C-3781B01E5594}"/>
</file>

<file path=customXml/itemProps3.xml><?xml version="1.0" encoding="utf-8"?>
<ds:datastoreItem xmlns:ds="http://schemas.openxmlformats.org/officeDocument/2006/customXml" ds:itemID="{A41C02D5-18B0-45AC-AB66-BC36926B2F2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BCRA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BCRA</dc:creator>
  <cp:lastModifiedBy>BCRA</cp:lastModifiedBy>
  <dcterms:created xsi:type="dcterms:W3CDTF">2018-07-02T20:08:18Z</dcterms:created>
  <dcterms:modified xsi:type="dcterms:W3CDTF">2018-07-02T20:27:11Z</dcterms:modified>
</cp:coreProperties>
</file>