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istemasySeg.Informáticos\ARIEL - GSySI\LICITACIÓN ABREVIADA\Mantenimiento 4 Switches EMC y Librerías SL150\"/>
    </mc:Choice>
  </mc:AlternateContent>
  <bookViews>
    <workbookView xWindow="0" yWindow="0" windowWidth="24000" windowHeight="9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 s="1"/>
  <c r="H12" i="1"/>
  <c r="H13" i="1" s="1"/>
  <c r="H22" i="1" l="1"/>
  <c r="H25" i="1" s="1"/>
</calcChain>
</file>

<file path=xl/sharedStrings.xml><?xml version="1.0" encoding="utf-8"?>
<sst xmlns="http://schemas.openxmlformats.org/spreadsheetml/2006/main" count="50" uniqueCount="31">
  <si>
    <t>ANEXO “A”</t>
  </si>
  <si>
    <t>DETALLE DE EQUIPOS Y PLANILLA DE COTIZACIÓN</t>
  </si>
  <si>
    <t>Switches Fibre Channel (FC) con ancho de banda de 8 Gbps</t>
  </si>
  <si>
    <t>Cantidad</t>
  </si>
  <si>
    <t>Marca</t>
  </si>
  <si>
    <t>Modelo</t>
  </si>
  <si>
    <t>N° Serie</t>
  </si>
  <si>
    <t>Ubicación</t>
  </si>
  <si>
    <t>Fecha Inicio</t>
  </si>
  <si>
    <t>Fecha Fin</t>
  </si>
  <si>
    <t>Importe Mensual  Pesos</t>
  </si>
  <si>
    <t>EMC</t>
  </si>
  <si>
    <t>DS-6505B</t>
  </si>
  <si>
    <t>BRCCCD1939L01V</t>
  </si>
  <si>
    <t>CPD</t>
  </si>
  <si>
    <t>BRCCCD1937L053</t>
  </si>
  <si>
    <t>BRCCCD1937L055</t>
  </si>
  <si>
    <t>ARSAT</t>
  </si>
  <si>
    <t>BRCCCD1937L054</t>
  </si>
  <si>
    <t>IMPORTE TOTAL MENSUAL</t>
  </si>
  <si>
    <t>IMPORTE TOTAL HASTA EL 23/01/2020</t>
  </si>
  <si>
    <t>Tape Library (Robots) con 3 Drives LTO6</t>
  </si>
  <si>
    <t>Fecha fin</t>
  </si>
  <si>
    <t>Importe Mensual   Pesos</t>
  </si>
  <si>
    <t>Oracle</t>
  </si>
  <si>
    <t>StorageTek Sun SL150</t>
  </si>
  <si>
    <t>464970G + 1511SY3988</t>
  </si>
  <si>
    <t xml:space="preserve">CPD </t>
  </si>
  <si>
    <t>464970G  + 1509BA4391</t>
  </si>
  <si>
    <t>GARANTÍA DE OFERTA (5% DEL MONTO TOTAL)</t>
  </si>
  <si>
    <t>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</si>
</sst>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4" fontId="1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4" fontId="3" fillId="0" borderId="5" xfId="0" applyNumberFormat="1" applyFont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44" fontId="5" fillId="0" borderId="12" xfId="0" applyNumberFormat="1" applyFont="1" applyBorder="1" applyAlignment="1" applyProtection="1">
      <alignment horizontal="center" vertical="center" wrapText="1"/>
      <protection locked="0"/>
    </xf>
    <xf numFmtId="44" fontId="1" fillId="0" borderId="5" xfId="0" applyNumberFormat="1" applyFont="1" applyBorder="1" applyAlignment="1" applyProtection="1">
      <alignment horizontal="center" vertical="center" wrapText="1"/>
    </xf>
    <xf numFmtId="44" fontId="5" fillId="0" borderId="5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4" fontId="1" fillId="0" borderId="8" xfId="0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tabSelected="1" workbookViewId="0">
      <selection activeCell="F10" sqref="F10"/>
    </sheetView>
  </sheetViews>
  <sheetFormatPr baseColWidth="10" defaultRowHeight="15" x14ac:dyDescent="0.25"/>
  <cols>
    <col min="1" max="1" width="11" customWidth="1"/>
    <col min="8" max="8" width="20.28515625" customWidth="1"/>
  </cols>
  <sheetData>
    <row r="2" spans="1:8" x14ac:dyDescent="0.25">
      <c r="A2" s="4"/>
      <c r="B2" s="4"/>
      <c r="C2" s="4"/>
      <c r="D2" s="6" t="s">
        <v>0</v>
      </c>
      <c r="E2" s="4"/>
      <c r="F2" s="4"/>
      <c r="G2" s="4"/>
      <c r="H2" s="4"/>
    </row>
    <row r="3" spans="1:8" x14ac:dyDescent="0.25">
      <c r="A3" s="4"/>
      <c r="B3" s="4"/>
      <c r="C3" s="4"/>
      <c r="D3" s="7" t="s">
        <v>1</v>
      </c>
      <c r="E3" s="4"/>
      <c r="F3" s="4"/>
      <c r="G3" s="4"/>
      <c r="H3" s="4"/>
    </row>
    <row r="4" spans="1:8" x14ac:dyDescent="0.25">
      <c r="A4" s="4"/>
      <c r="B4" s="4"/>
      <c r="C4" s="4"/>
      <c r="D4" s="6"/>
      <c r="E4" s="4"/>
      <c r="F4" s="4"/>
      <c r="G4" s="4"/>
      <c r="H4" s="4"/>
    </row>
    <row r="5" spans="1:8" ht="15.75" thickBot="1" x14ac:dyDescent="0.3">
      <c r="A5" s="4"/>
      <c r="B5" s="4"/>
      <c r="C5" s="4"/>
      <c r="D5" s="4"/>
      <c r="E5" s="4"/>
      <c r="F5" s="4"/>
      <c r="G5" s="4"/>
      <c r="H5" s="4"/>
    </row>
    <row r="6" spans="1:8" ht="15.75" thickBot="1" x14ac:dyDescent="0.3">
      <c r="A6" s="28" t="s">
        <v>2</v>
      </c>
      <c r="B6" s="29"/>
      <c r="C6" s="29"/>
      <c r="D6" s="29"/>
      <c r="E6" s="29"/>
      <c r="F6" s="29"/>
      <c r="G6" s="29"/>
      <c r="H6" s="30"/>
    </row>
    <row r="7" spans="1:8" ht="29.25" thickBot="1" x14ac:dyDescent="0.3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1" t="s">
        <v>10</v>
      </c>
    </row>
    <row r="8" spans="1:8" ht="30.75" thickBot="1" x14ac:dyDescent="0.3">
      <c r="A8" s="37">
        <v>4</v>
      </c>
      <c r="B8" s="12" t="s">
        <v>11</v>
      </c>
      <c r="C8" s="12" t="s">
        <v>12</v>
      </c>
      <c r="D8" s="12" t="s">
        <v>13</v>
      </c>
      <c r="E8" s="12" t="s">
        <v>14</v>
      </c>
      <c r="F8" s="13">
        <v>43305</v>
      </c>
      <c r="G8" s="13">
        <v>43853</v>
      </c>
      <c r="H8" s="3"/>
    </row>
    <row r="9" spans="1:8" ht="30.75" thickBot="1" x14ac:dyDescent="0.3">
      <c r="A9" s="38"/>
      <c r="B9" s="12" t="s">
        <v>11</v>
      </c>
      <c r="C9" s="12" t="s">
        <v>12</v>
      </c>
      <c r="D9" s="12" t="s">
        <v>15</v>
      </c>
      <c r="E9" s="12" t="s">
        <v>14</v>
      </c>
      <c r="F9" s="13">
        <v>43305</v>
      </c>
      <c r="G9" s="13">
        <v>43853</v>
      </c>
      <c r="H9" s="3"/>
    </row>
    <row r="10" spans="1:8" ht="30.75" thickBot="1" x14ac:dyDescent="0.3">
      <c r="A10" s="38"/>
      <c r="B10" s="12" t="s">
        <v>11</v>
      </c>
      <c r="C10" s="12" t="s">
        <v>12</v>
      </c>
      <c r="D10" s="12" t="s">
        <v>16</v>
      </c>
      <c r="E10" s="12" t="s">
        <v>17</v>
      </c>
      <c r="F10" s="13">
        <v>43305</v>
      </c>
      <c r="G10" s="13">
        <v>43853</v>
      </c>
      <c r="H10" s="3"/>
    </row>
    <row r="11" spans="1:8" ht="30.75" thickBot="1" x14ac:dyDescent="0.3">
      <c r="A11" s="39"/>
      <c r="B11" s="12" t="s">
        <v>11</v>
      </c>
      <c r="C11" s="12" t="s">
        <v>12</v>
      </c>
      <c r="D11" s="12" t="s">
        <v>18</v>
      </c>
      <c r="E11" s="12" t="s">
        <v>17</v>
      </c>
      <c r="F11" s="13">
        <v>43305</v>
      </c>
      <c r="G11" s="13">
        <v>43853</v>
      </c>
      <c r="H11" s="3"/>
    </row>
    <row r="12" spans="1:8" ht="26.25" customHeight="1" thickBot="1" x14ac:dyDescent="0.3">
      <c r="A12" s="31" t="s">
        <v>19</v>
      </c>
      <c r="B12" s="32"/>
      <c r="C12" s="32"/>
      <c r="D12" s="32"/>
      <c r="E12" s="32"/>
      <c r="F12" s="32"/>
      <c r="G12" s="33"/>
      <c r="H12" s="18">
        <f>SUM(H8:H11)</f>
        <v>0</v>
      </c>
    </row>
    <row r="13" spans="1:8" ht="39" customHeight="1" thickBot="1" x14ac:dyDescent="0.3">
      <c r="A13" s="31" t="s">
        <v>20</v>
      </c>
      <c r="B13" s="32"/>
      <c r="C13" s="32"/>
      <c r="D13" s="32"/>
      <c r="E13" s="32"/>
      <c r="F13" s="32"/>
      <c r="G13" s="33"/>
      <c r="H13" s="18">
        <f>+H12*18</f>
        <v>0</v>
      </c>
    </row>
    <row r="14" spans="1:8" ht="15.75" thickBot="1" x14ac:dyDescent="0.3">
      <c r="A14" s="8"/>
      <c r="B14" s="4"/>
      <c r="C14" s="4"/>
      <c r="D14" s="4"/>
      <c r="E14" s="4"/>
      <c r="F14" s="4"/>
      <c r="G14" s="4"/>
      <c r="H14" s="4"/>
    </row>
    <row r="15" spans="1:8" ht="15.75" thickBot="1" x14ac:dyDescent="0.3">
      <c r="A15" s="28" t="s">
        <v>21</v>
      </c>
      <c r="B15" s="29"/>
      <c r="C15" s="29"/>
      <c r="D15" s="29"/>
      <c r="E15" s="29"/>
      <c r="F15" s="29"/>
      <c r="G15" s="29"/>
      <c r="H15" s="30"/>
    </row>
    <row r="16" spans="1:8" ht="29.25" thickBot="1" x14ac:dyDescent="0.3">
      <c r="A16" s="14" t="s">
        <v>3</v>
      </c>
      <c r="B16" s="15" t="s">
        <v>4</v>
      </c>
      <c r="C16" s="15" t="s">
        <v>5</v>
      </c>
      <c r="D16" s="15" t="s">
        <v>6</v>
      </c>
      <c r="E16" s="15" t="s">
        <v>7</v>
      </c>
      <c r="F16" s="15" t="s">
        <v>8</v>
      </c>
      <c r="G16" s="15" t="s">
        <v>22</v>
      </c>
      <c r="H16" s="15" t="s">
        <v>23</v>
      </c>
    </row>
    <row r="17" spans="1:8" ht="45.75" thickBot="1" x14ac:dyDescent="0.3">
      <c r="A17" s="40">
        <v>2</v>
      </c>
      <c r="B17" s="1" t="s">
        <v>24</v>
      </c>
      <c r="C17" s="2" t="s">
        <v>25</v>
      </c>
      <c r="D17" s="1" t="s">
        <v>26</v>
      </c>
      <c r="E17" s="1" t="s">
        <v>27</v>
      </c>
      <c r="F17" s="16">
        <v>43336</v>
      </c>
      <c r="G17" s="16">
        <v>43853</v>
      </c>
      <c r="H17" s="17"/>
    </row>
    <row r="18" spans="1:8" ht="45.75" thickBot="1" x14ac:dyDescent="0.3">
      <c r="A18" s="41"/>
      <c r="B18" s="1" t="s">
        <v>24</v>
      </c>
      <c r="C18" s="2" t="s">
        <v>25</v>
      </c>
      <c r="D18" s="1" t="s">
        <v>28</v>
      </c>
      <c r="E18" s="1" t="s">
        <v>17</v>
      </c>
      <c r="F18" s="16">
        <v>43336</v>
      </c>
      <c r="G18" s="16">
        <v>43853</v>
      </c>
      <c r="H18" s="17"/>
    </row>
    <row r="19" spans="1:8" ht="26.25" customHeight="1" thickBot="1" x14ac:dyDescent="0.3">
      <c r="A19" s="42" t="s">
        <v>19</v>
      </c>
      <c r="B19" s="43"/>
      <c r="C19" s="43"/>
      <c r="D19" s="43"/>
      <c r="E19" s="43"/>
      <c r="F19" s="43"/>
      <c r="G19" s="44"/>
      <c r="H19" s="19">
        <f>+SUM(H17:H18)</f>
        <v>0</v>
      </c>
    </row>
    <row r="20" spans="1:8" ht="39" customHeight="1" thickBot="1" x14ac:dyDescent="0.3">
      <c r="A20" s="34" t="s">
        <v>20</v>
      </c>
      <c r="B20" s="35"/>
      <c r="C20" s="35"/>
      <c r="D20" s="35"/>
      <c r="E20" s="35"/>
      <c r="F20" s="35"/>
      <c r="G20" s="36"/>
      <c r="H20" s="19">
        <f>+H19*17</f>
        <v>0</v>
      </c>
    </row>
    <row r="21" spans="1:8" ht="15.75" thickBot="1" x14ac:dyDescent="0.3">
      <c r="A21" s="4"/>
      <c r="B21" s="4"/>
      <c r="C21" s="4"/>
      <c r="D21" s="4"/>
      <c r="E21" s="4"/>
      <c r="F21" s="4"/>
      <c r="G21" s="4"/>
      <c r="H21" s="5"/>
    </row>
    <row r="22" spans="1:8" x14ac:dyDescent="0.25">
      <c r="A22" s="20" t="s">
        <v>30</v>
      </c>
      <c r="B22" s="21"/>
      <c r="C22" s="21"/>
      <c r="D22" s="21"/>
      <c r="E22" s="21"/>
      <c r="F22" s="21"/>
      <c r="G22" s="22"/>
      <c r="H22" s="26">
        <f>+SUM(H13+H20)</f>
        <v>0</v>
      </c>
    </row>
    <row r="23" spans="1:8" ht="15.75" thickBot="1" x14ac:dyDescent="0.3">
      <c r="A23" s="23"/>
      <c r="B23" s="24"/>
      <c r="C23" s="24"/>
      <c r="D23" s="24"/>
      <c r="E23" s="24"/>
      <c r="F23" s="24"/>
      <c r="G23" s="25"/>
      <c r="H23" s="27"/>
    </row>
    <row r="24" spans="1:8" ht="15.75" thickBot="1" x14ac:dyDescent="0.3">
      <c r="A24" s="4"/>
      <c r="B24" s="4"/>
      <c r="C24" s="4"/>
      <c r="D24" s="4"/>
      <c r="E24" s="4"/>
      <c r="F24" s="4"/>
      <c r="G24" s="4"/>
      <c r="H24" s="8"/>
    </row>
    <row r="25" spans="1:8" x14ac:dyDescent="0.25">
      <c r="A25" s="20" t="s">
        <v>29</v>
      </c>
      <c r="B25" s="21"/>
      <c r="C25" s="21"/>
      <c r="D25" s="21"/>
      <c r="E25" s="21"/>
      <c r="F25" s="21"/>
      <c r="G25" s="22"/>
      <c r="H25" s="26">
        <f>+H22*0.05</f>
        <v>0</v>
      </c>
    </row>
    <row r="26" spans="1:8" ht="15.75" thickBot="1" x14ac:dyDescent="0.3">
      <c r="A26" s="23"/>
      <c r="B26" s="24"/>
      <c r="C26" s="24"/>
      <c r="D26" s="24"/>
      <c r="E26" s="24"/>
      <c r="F26" s="24"/>
      <c r="G26" s="25"/>
      <c r="H26" s="27"/>
    </row>
  </sheetData>
  <sheetProtection algorithmName="SHA-512" hashValue="E/bGJlFiki/XekrdDXdrYjObFTKuVKgVJI2HyaXCPqjY5r57fhesXkHtAHRfYignh2qV/6+3UbagYiyvJjdWjg==" saltValue="LruPSdIbAB7/rA+fYlTfQA==" spinCount="100000" sheet="1" objects="1" scenarios="1"/>
  <mergeCells count="12">
    <mergeCell ref="A25:G26"/>
    <mergeCell ref="H25:H26"/>
    <mergeCell ref="A22:G23"/>
    <mergeCell ref="H22:H23"/>
    <mergeCell ref="A6:H6"/>
    <mergeCell ref="A15:H15"/>
    <mergeCell ref="A13:G13"/>
    <mergeCell ref="A20:G20"/>
    <mergeCell ref="A8:A11"/>
    <mergeCell ref="A17:A18"/>
    <mergeCell ref="A12:G12"/>
    <mergeCell ref="A19:G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0141DE4-4AAA-4552-9838-F15E75288C67}"/>
</file>

<file path=customXml/itemProps2.xml><?xml version="1.0" encoding="utf-8"?>
<ds:datastoreItem xmlns:ds="http://schemas.openxmlformats.org/officeDocument/2006/customXml" ds:itemID="{51E20F25-505E-4A2B-8DD2-4067575C61AE}"/>
</file>

<file path=customXml/itemProps3.xml><?xml version="1.0" encoding="utf-8"?>
<ds:datastoreItem xmlns:ds="http://schemas.openxmlformats.org/officeDocument/2006/customXml" ds:itemID="{E9D9B6D4-3D2C-44C3-A27D-843BEE5FE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2018-05-11T16:14:33Z</cp:lastPrinted>
  <dcterms:created xsi:type="dcterms:W3CDTF">2018-05-11T14:48:00Z</dcterms:created>
  <dcterms:modified xsi:type="dcterms:W3CDTF">2018-05-11T18:11:32Z</dcterms:modified>
</cp:coreProperties>
</file>